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75" windowWidth="10545" windowHeight="5010" activeTab="1"/>
  </bookViews>
  <sheets>
    <sheet name="GELİR TAHMİNİ BÜTÇE" sheetId="1" r:id="rId1"/>
    <sheet name="TEFBİS GİDER BÜTÇESİ" sheetId="2" r:id="rId2"/>
    <sheet name="Sayfa1" sheetId="3" r:id="rId3"/>
  </sheets>
  <definedNames/>
  <calcPr fullCalcOnLoad="1"/>
</workbook>
</file>

<file path=xl/sharedStrings.xml><?xml version="1.0" encoding="utf-8"?>
<sst xmlns="http://schemas.openxmlformats.org/spreadsheetml/2006/main" count="190" uniqueCount="136">
  <si>
    <t>Aktarım Gelirleri</t>
  </si>
  <si>
    <t>Bağış/Yardımlar</t>
  </si>
  <si>
    <t>Okula Yapılan Yardımlar (Nakdi)</t>
  </si>
  <si>
    <t>Öğrenciye Yapılan Yardımlar (Nakdi)</t>
  </si>
  <si>
    <t>Hızlı Bağış İşlemleri</t>
  </si>
  <si>
    <t>Etkinlik Organizasyon Gelirleri</t>
  </si>
  <si>
    <t>İşlem Tanım</t>
  </si>
  <si>
    <t>Kurs-Etüt Ücret Gelirleri</t>
  </si>
  <si>
    <t>Faiz Gelirleri</t>
  </si>
  <si>
    <t>Miktar (TL)</t>
  </si>
  <si>
    <t>Toplam Miktar (TL)</t>
  </si>
  <si>
    <t>Bütçe Tahmini Yılı</t>
  </si>
  <si>
    <t>Bütçe Tanımları</t>
  </si>
  <si>
    <t>Banka Faiz Gelirleri</t>
  </si>
  <si>
    <t>İşletilebilir Alan Gelirleri</t>
  </si>
  <si>
    <t>Diğer İşletilebilir Alan Gelirleri</t>
  </si>
  <si>
    <t>Okul Bahçesindeki Çay Bahçesi İşletme Geliri</t>
  </si>
  <si>
    <t>Kafeterya İşletme Geliri</t>
  </si>
  <si>
    <t>Otopark İşletme Geliri</t>
  </si>
  <si>
    <t>Hali Saha  İşletme Geliri</t>
  </si>
  <si>
    <t>Yüzme Havuzu İşletme Geliri</t>
  </si>
  <si>
    <t>Konferans-Toplantı Salonu İşletme Geliri</t>
  </si>
  <si>
    <t>Fitness Salonu İşletme Geliri</t>
  </si>
  <si>
    <t>Kantin İşletme Geliri</t>
  </si>
  <si>
    <t>Spor Salonu İşletme Geliri</t>
  </si>
  <si>
    <t>Çok Amaçlı Salon İşletme Geliri</t>
  </si>
  <si>
    <t>Kira Geliri</t>
  </si>
  <si>
    <t>Kafeterya Kira Geliri</t>
  </si>
  <si>
    <t>Fitness Salonu Kira Geliri</t>
  </si>
  <si>
    <t>Yüzme Havuzu Kira Geliri</t>
  </si>
  <si>
    <t>Hali Saha  Kira Geliri</t>
  </si>
  <si>
    <t>Konferans-Toplantı Salonu Kira Geliri</t>
  </si>
  <si>
    <t>Kantin Kira Geliri</t>
  </si>
  <si>
    <t>Otopark Kira Geliri</t>
  </si>
  <si>
    <t>Spor Salonu Kira Geliri</t>
  </si>
  <si>
    <t>ATM Kirası</t>
  </si>
  <si>
    <t>Okul Bahçesindeki Çay Bahçesi Kira Geliri</t>
  </si>
  <si>
    <t>Diğer Kira Gelirleri</t>
  </si>
  <si>
    <t>Bütçe Toplam Miktarı</t>
  </si>
  <si>
    <t>Bütçe Tahmin Yılı</t>
  </si>
  <si>
    <t>İŞLEM TANIM</t>
  </si>
  <si>
    <t>Bakım Onarım Giderleri</t>
  </si>
  <si>
    <t>Kalorifer Tesisatı Onarımları</t>
  </si>
  <si>
    <t>Genel Onarımlar</t>
  </si>
  <si>
    <t>Elektrik Tesisatı Onarımları</t>
  </si>
  <si>
    <t>Su Tesisatı Bakım Onarım Giderleri</t>
  </si>
  <si>
    <t>Mutfak Gereçleri Bakım Onarımı</t>
  </si>
  <si>
    <t>Bilişim Araçları Bakım Onarım Giderleri</t>
  </si>
  <si>
    <t>Araç Bakım-Onarım Giderleri</t>
  </si>
  <si>
    <t>Dayanıklı Tüketim Malzemeleri Ve Demirbaş Alımı</t>
  </si>
  <si>
    <t>Bilişim Araçları Alımı</t>
  </si>
  <si>
    <t>Mutfak Gereçleri Alımı</t>
  </si>
  <si>
    <t>Sınıf Donatım Malzemesi Alımı</t>
  </si>
  <si>
    <t>Mefruşat Giderleri</t>
  </si>
  <si>
    <t>Enerji Alımları</t>
  </si>
  <si>
    <t>Isınma-Yakacak Giderleri</t>
  </si>
  <si>
    <t>Ulaşım Araçları Yakıt Giderleri</t>
  </si>
  <si>
    <t>Genel Giderler</t>
  </si>
  <si>
    <t>Tanıtım Ve Temsil Ağırlama Giderleri</t>
  </si>
  <si>
    <t>Sabit Giderler</t>
  </si>
  <si>
    <t>Bina Sigortası Giderleri</t>
  </si>
  <si>
    <t>Hizmet Alımları</t>
  </si>
  <si>
    <t>Genel Hizmetler</t>
  </si>
  <si>
    <t>Kırtasiye Ve Büro Malzemesi Alımları</t>
  </si>
  <si>
    <t>Basılı Yayın ve Matbu Evrak Alımları</t>
  </si>
  <si>
    <t>Kırtasiye Ve Büro Malzemeleri Alımları</t>
  </si>
  <si>
    <t>Eğitim Araçları-Materyal Alımı</t>
  </si>
  <si>
    <t>Yayın Ve Basım Giderleri</t>
  </si>
  <si>
    <t>Kurumlara Yapılan Aktarım Ve Ödemeler</t>
  </si>
  <si>
    <t>Milli Eğitim Müdürlükleri Aktarım</t>
  </si>
  <si>
    <t>Diğer Kurumlara Aktarımlar</t>
  </si>
  <si>
    <t>Vergi Ödemeleri</t>
  </si>
  <si>
    <t>Mal Ve Malzeme Alımları</t>
  </si>
  <si>
    <t>Bakım Onarım Mal Ve Malzemeleri Alımları</t>
  </si>
  <si>
    <t>Temizlik Malzemeleri Alımları</t>
  </si>
  <si>
    <t>Ödül Malzemeleri Alımı</t>
  </si>
  <si>
    <t>Personel Giyecek Alımları</t>
  </si>
  <si>
    <t>Etkinlik-Organizasyon Mal ve Malzeme Alımları</t>
  </si>
  <si>
    <t>Bahçe Alanı Malzeme Alımı</t>
  </si>
  <si>
    <t>Spor Malzemeleri Alımları</t>
  </si>
  <si>
    <t>Laboratuvar  Malzemeleri Alımı</t>
  </si>
  <si>
    <t>Müzik Malzemeleri Alımı</t>
  </si>
  <si>
    <t>Öğrenci, Hane Halkı Ve Diğer Yardımlar</t>
  </si>
  <si>
    <t>Öğrenci Giyim Yardımı</t>
  </si>
  <si>
    <t>Nakdi Yardım</t>
  </si>
  <si>
    <t>Yemek Yardımı</t>
  </si>
  <si>
    <t>Öğrenci Temel Gıda Yardımı</t>
  </si>
  <si>
    <t>Diğer Kurum Ve Kuruluşlara Yardımlar</t>
  </si>
  <si>
    <t>Öğrenci Kırtasiye Yardımı</t>
  </si>
  <si>
    <t>Yarışma-Proje Giderleri</t>
  </si>
  <si>
    <t>Personel Gider Ve Ödemeleri</t>
  </si>
  <si>
    <t>Uluslar arası Fon Giderleri</t>
  </si>
  <si>
    <t>Yiyecek Ve İçecek Alımları</t>
  </si>
  <si>
    <t>Yiyecek Ve İçecek Alımı</t>
  </si>
  <si>
    <t>Bütçe Toplam Miktarı :</t>
  </si>
  <si>
    <t>OKUL AİLE BİRLİĞİ GİDER TAHMİNİ BÜTÇESİ</t>
  </si>
  <si>
    <t>OKUL AİLE BİRLİĞİ GELİR TAHMİNİ BÜTÇESİ</t>
  </si>
  <si>
    <t>select</t>
  </si>
  <si>
    <t>Bütçe Toplam Miktarı:</t>
  </si>
  <si>
    <t>Aktarim Gelirleri</t>
  </si>
  <si>
    <t>Aktarim Geliri</t>
  </si>
  <si>
    <t>Çocuk Kulüpleri Yıl Sonu Aktarımı</t>
  </si>
  <si>
    <t>Bağışlar/Yardımlar</t>
  </si>
  <si>
    <t>Okula Yapılan Bağışlar (Ayni)</t>
  </si>
  <si>
    <t>Öğrenciye Yapılan Bağışlar (Ayni)</t>
  </si>
  <si>
    <t>Diğer Gelirler</t>
  </si>
  <si>
    <t>Açık öğretim ortaokul/ lise öğrenci kayıt ve dönem yenileme geliri</t>
  </si>
  <si>
    <t>Sınav Ücret Gelirleri</t>
  </si>
  <si>
    <t>Mesleki Açık Öğretim (Yüz Yüze) Geliri</t>
  </si>
  <si>
    <t>Etkinlik ve Organizasyon Gelirleri</t>
  </si>
  <si>
    <t>Kurs-Etüt Ücreti Gelirleri</t>
  </si>
  <si>
    <t>Diger Isletilebilir Alan Gelirleri</t>
  </si>
  <si>
    <t>Okul bahçesindeki çay bahçesi isletme geliri</t>
  </si>
  <si>
    <t>Kafeterya isletme geliri</t>
  </si>
  <si>
    <t>Otopark isletme geliri</t>
  </si>
  <si>
    <t>Hali saha isletme geliri</t>
  </si>
  <si>
    <t>Yüzme havuzu isletme geliri</t>
  </si>
  <si>
    <t>Konferans-toplanti salonu isletme geliri</t>
  </si>
  <si>
    <t>Fitness salonu isletme geliri</t>
  </si>
  <si>
    <t>Kantin isletme geliri</t>
  </si>
  <si>
    <t>Spor salonu isletme geliri</t>
  </si>
  <si>
    <t>Çok amaçli salon isletme geliri</t>
  </si>
  <si>
    <t>Kafeterya kira geliri</t>
  </si>
  <si>
    <t>Fitness salonu kira geliri</t>
  </si>
  <si>
    <t>Yüzme havuzu kira geliri</t>
  </si>
  <si>
    <t>Hali saha kira geliri</t>
  </si>
  <si>
    <t>Konferans-toplanti salonu kira geliri</t>
  </si>
  <si>
    <t>Kantin kira geliri</t>
  </si>
  <si>
    <t>Otopark kira geliri</t>
  </si>
  <si>
    <t>Spor salonu kira geliri</t>
  </si>
  <si>
    <t>Çok amaçli salon kira geliri</t>
  </si>
  <si>
    <t>ATM kirasi</t>
  </si>
  <si>
    <t>Okul bahçesindeki çay bahçesi kira geliri</t>
  </si>
  <si>
    <t>Diger Kira Gelirleri</t>
  </si>
  <si>
    <t>YAVUZ SELİM ORTAOKULU OKUL AİLE BİRLİĞİ 2020/2021 TAHMİNİ BÜTÇESİ</t>
  </si>
  <si>
    <t>YAVUZ SELİM ORTAOKULU OKUL AİLE BİRLİĞİ 2020-2021 TAHMİNİ BÜTÇESİ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</si>
</sst>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&quot;TL&quot;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sz val="11"/>
      <color indexed="8"/>
      <name val="Segoe UI"/>
      <family val="2"/>
    </font>
    <font>
      <sz val="9"/>
      <color indexed="1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egoe UI"/>
      <family val="2"/>
    </font>
    <font>
      <sz val="9"/>
      <color rgb="FF00156E"/>
      <name val="Arial"/>
      <family val="2"/>
    </font>
    <font>
      <sz val="9"/>
      <color theme="1"/>
      <name val="Arial"/>
      <family val="2"/>
    </font>
    <font>
      <b/>
      <sz val="9"/>
      <color rgb="FF0000FF"/>
      <name val="Arial"/>
      <family val="2"/>
    </font>
    <font>
      <b/>
      <sz val="12"/>
      <color rgb="FFFF0000"/>
      <name val="Arial"/>
      <family val="2"/>
    </font>
    <font>
      <sz val="8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D8F1"/>
        <bgColor indexed="64"/>
      </patternFill>
    </fill>
    <fill>
      <patternFill patternType="solid">
        <fgColor rgb="FFD7E6F7"/>
        <bgColor indexed="64"/>
      </patternFill>
    </fill>
    <fill>
      <patternFill patternType="solid">
        <fgColor rgb="FF9AB5DB"/>
        <bgColor indexed="64"/>
      </patternFill>
    </fill>
    <fill>
      <patternFill patternType="solid">
        <fgColor rgb="FFFFCB6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5D8CC9"/>
      </bottom>
    </border>
    <border>
      <left style="medium">
        <color rgb="FF5D8CC9"/>
      </left>
      <right>
        <color indexed="63"/>
      </right>
      <top>
        <color indexed="63"/>
      </top>
      <bottom style="medium">
        <color rgb="FF5D8CC9"/>
      </bottom>
    </border>
    <border>
      <left>
        <color indexed="63"/>
      </left>
      <right>
        <color indexed="63"/>
      </right>
      <top>
        <color indexed="63"/>
      </top>
      <bottom style="medium">
        <color rgb="FFD7E6F7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D0D7E5"/>
      </left>
      <right>
        <color indexed="63"/>
      </right>
      <top>
        <color indexed="63"/>
      </top>
      <bottom style="medium">
        <color rgb="FFD0D7E5"/>
      </bottom>
    </border>
    <border>
      <left style="medium">
        <color rgb="FF688CAF"/>
      </left>
      <right>
        <color indexed="63"/>
      </right>
      <top style="medium">
        <color rgb="FF688CAF"/>
      </top>
      <bottom style="medium">
        <color rgb="FF5D8CC9"/>
      </bottom>
    </border>
    <border>
      <left style="medium">
        <color rgb="FF5D8CC9"/>
      </left>
      <right>
        <color indexed="63"/>
      </right>
      <top style="medium">
        <color rgb="FF688CAF"/>
      </top>
      <bottom style="medium">
        <color rgb="FF5D8CC9"/>
      </bottom>
    </border>
    <border>
      <left style="medium">
        <color rgb="FF688CAF"/>
      </left>
      <right>
        <color indexed="63"/>
      </right>
      <top>
        <color indexed="63"/>
      </top>
      <bottom style="medium">
        <color rgb="FFD0D7E5"/>
      </bottom>
    </border>
    <border>
      <left style="medium">
        <color rgb="FF688CAF"/>
      </left>
      <right>
        <color indexed="63"/>
      </right>
      <top>
        <color indexed="63"/>
      </top>
      <bottom style="medium">
        <color rgb="FF688CAF"/>
      </bottom>
    </border>
    <border>
      <left>
        <color indexed="63"/>
      </left>
      <right>
        <color indexed="63"/>
      </right>
      <top>
        <color indexed="63"/>
      </top>
      <bottom style="medium">
        <color rgb="FF688CAF"/>
      </bottom>
    </border>
    <border>
      <left style="medium">
        <color rgb="FF688CAF"/>
      </left>
      <right>
        <color indexed="63"/>
      </right>
      <top>
        <color indexed="63"/>
      </top>
      <bottom>
        <color indexed="63"/>
      </bottom>
    </border>
    <border>
      <left style="medium">
        <color rgb="FFD0D7E5"/>
      </left>
      <right>
        <color indexed="63"/>
      </right>
      <top>
        <color indexed="63"/>
      </top>
      <bottom style="medium">
        <color rgb="FF688CAF"/>
      </bottom>
    </border>
    <border>
      <left>
        <color indexed="63"/>
      </left>
      <right>
        <color indexed="63"/>
      </right>
      <top>
        <color indexed="63"/>
      </top>
      <bottom style="medium">
        <color rgb="FFFF9B35"/>
      </bottom>
    </border>
    <border>
      <left style="medium">
        <color rgb="FF688CAF"/>
      </left>
      <right>
        <color indexed="63"/>
      </right>
      <top>
        <color indexed="63"/>
      </top>
      <bottom style="medium">
        <color rgb="FFFF9B35"/>
      </bottom>
    </border>
    <border>
      <left>
        <color indexed="63"/>
      </left>
      <right style="medium">
        <color rgb="FF688CAF"/>
      </right>
      <top style="medium">
        <color rgb="FFD7E6F7"/>
      </top>
      <bottom>
        <color indexed="63"/>
      </bottom>
    </border>
    <border>
      <left>
        <color indexed="63"/>
      </left>
      <right style="medium">
        <color rgb="FF688CAF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" fillId="24" borderId="8" applyNumberFormat="0" applyFont="0" applyAlignment="0" applyProtection="0"/>
    <xf numFmtId="0" fontId="3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2" borderId="21" xfId="0" applyFill="1" applyBorder="1" applyAlignment="1">
      <alignment horizontal="left"/>
    </xf>
    <xf numFmtId="0" fontId="0" fillId="32" borderId="19" xfId="0" applyFill="1" applyBorder="1" applyAlignment="1">
      <alignment horizontal="left"/>
    </xf>
    <xf numFmtId="0" fontId="2" fillId="0" borderId="0" xfId="0" applyFont="1" applyAlignment="1">
      <alignment horizontal="center"/>
    </xf>
    <xf numFmtId="180" fontId="0" fillId="0" borderId="22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0" fillId="32" borderId="27" xfId="0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32" borderId="28" xfId="0" applyFill="1" applyBorder="1" applyAlignment="1">
      <alignment horizontal="right"/>
    </xf>
    <xf numFmtId="0" fontId="0" fillId="32" borderId="30" xfId="0" applyFill="1" applyBorder="1" applyAlignment="1">
      <alignment horizontal="right"/>
    </xf>
    <xf numFmtId="180" fontId="2" fillId="0" borderId="31" xfId="0" applyNumberFormat="1" applyFont="1" applyBorder="1" applyAlignment="1">
      <alignment horizontal="right" vertical="center"/>
    </xf>
    <xf numFmtId="180" fontId="2" fillId="0" borderId="32" xfId="0" applyNumberFormat="1" applyFont="1" applyBorder="1" applyAlignment="1">
      <alignment horizontal="right" vertical="center"/>
    </xf>
    <xf numFmtId="180" fontId="2" fillId="0" borderId="33" xfId="0" applyNumberFormat="1" applyFont="1" applyBorder="1" applyAlignment="1">
      <alignment horizontal="right" vertical="center"/>
    </xf>
    <xf numFmtId="0" fontId="0" fillId="32" borderId="19" xfId="0" applyFill="1" applyBorder="1" applyAlignment="1">
      <alignment horizontal="right"/>
    </xf>
    <xf numFmtId="0" fontId="0" fillId="32" borderId="20" xfId="0" applyFill="1" applyBorder="1" applyAlignment="1">
      <alignment horizontal="right"/>
    </xf>
    <xf numFmtId="180" fontId="0" fillId="32" borderId="19" xfId="0" applyNumberFormat="1" applyFill="1" applyBorder="1" applyAlignment="1">
      <alignment horizontal="center"/>
    </xf>
    <xf numFmtId="180" fontId="0" fillId="32" borderId="20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0" fontId="2" fillId="0" borderId="26" xfId="0" applyNumberFormat="1" applyFont="1" applyBorder="1" applyAlignment="1">
      <alignment horizontal="right" vertical="center"/>
    </xf>
    <xf numFmtId="180" fontId="2" fillId="0" borderId="34" xfId="0" applyNumberFormat="1" applyFont="1" applyBorder="1" applyAlignment="1">
      <alignment horizontal="right" vertical="center"/>
    </xf>
    <xf numFmtId="0" fontId="0" fillId="32" borderId="24" xfId="0" applyFill="1" applyBorder="1" applyAlignment="1">
      <alignment horizontal="left"/>
    </xf>
    <xf numFmtId="0" fontId="0" fillId="32" borderId="22" xfId="0" applyFill="1" applyBorder="1" applyAlignment="1">
      <alignment horizontal="left"/>
    </xf>
    <xf numFmtId="180" fontId="0" fillId="32" borderId="22" xfId="0" applyNumberFormat="1" applyFill="1" applyBorder="1" applyAlignment="1">
      <alignment horizontal="center"/>
    </xf>
    <xf numFmtId="180" fontId="0" fillId="32" borderId="23" xfId="0" applyNumberFormat="1" applyFill="1" applyBorder="1" applyAlignment="1">
      <alignment horizontal="center"/>
    </xf>
    <xf numFmtId="0" fontId="2" fillId="0" borderId="35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37" xfId="0" applyFill="1" applyBorder="1" applyAlignment="1">
      <alignment horizontal="left"/>
    </xf>
    <xf numFmtId="0" fontId="0" fillId="32" borderId="38" xfId="0" applyFill="1" applyBorder="1" applyAlignment="1">
      <alignment horizontal="left"/>
    </xf>
    <xf numFmtId="0" fontId="0" fillId="32" borderId="39" xfId="0" applyFill="1" applyBorder="1" applyAlignment="1">
      <alignment horizontal="left"/>
    </xf>
    <xf numFmtId="180" fontId="0" fillId="0" borderId="40" xfId="0" applyNumberFormat="1" applyBorder="1" applyAlignment="1">
      <alignment horizontal="center"/>
    </xf>
    <xf numFmtId="180" fontId="0" fillId="0" borderId="38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32" borderId="0" xfId="0" applyFill="1" applyAlignment="1">
      <alignment horizontal="center"/>
    </xf>
    <xf numFmtId="0" fontId="2" fillId="33" borderId="27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right" vertical="center"/>
    </xf>
    <xf numFmtId="180" fontId="2" fillId="33" borderId="45" xfId="0" applyNumberFormat="1" applyFont="1" applyFill="1" applyBorder="1" applyAlignment="1">
      <alignment horizontal="right" vertical="center"/>
    </xf>
    <xf numFmtId="180" fontId="2" fillId="33" borderId="28" xfId="0" applyNumberFormat="1" applyFont="1" applyFill="1" applyBorder="1" applyAlignment="1">
      <alignment horizontal="right" vertical="center"/>
    </xf>
    <xf numFmtId="180" fontId="2" fillId="33" borderId="30" xfId="0" applyNumberFormat="1" applyFont="1" applyFill="1" applyBorder="1" applyAlignment="1">
      <alignment horizontal="right" vertical="center"/>
    </xf>
    <xf numFmtId="0" fontId="0" fillId="32" borderId="25" xfId="0" applyFill="1" applyBorder="1" applyAlignment="1">
      <alignment horizontal="left"/>
    </xf>
    <xf numFmtId="0" fontId="0" fillId="32" borderId="26" xfId="0" applyFill="1" applyBorder="1" applyAlignment="1">
      <alignment horizontal="left"/>
    </xf>
    <xf numFmtId="0" fontId="0" fillId="32" borderId="26" xfId="0" applyFill="1" applyBorder="1" applyAlignment="1">
      <alignment horizontal="right"/>
    </xf>
    <xf numFmtId="0" fontId="0" fillId="32" borderId="34" xfId="0" applyFill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24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180" fontId="0" fillId="33" borderId="19" xfId="0" applyNumberFormat="1" applyFill="1" applyBorder="1" applyAlignment="1">
      <alignment horizontal="center"/>
    </xf>
    <xf numFmtId="180" fontId="0" fillId="33" borderId="20" xfId="0" applyNumberFormat="1" applyFill="1" applyBorder="1" applyAlignment="1">
      <alignment horizontal="center"/>
    </xf>
    <xf numFmtId="180" fontId="0" fillId="33" borderId="22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2" fillId="32" borderId="0" xfId="0" applyFont="1" applyFill="1" applyAlignment="1">
      <alignment horizontal="right"/>
    </xf>
    <xf numFmtId="181" fontId="0" fillId="32" borderId="48" xfId="0" applyNumberFormat="1" applyFill="1" applyBorder="1" applyAlignment="1">
      <alignment horizontal="right"/>
    </xf>
    <xf numFmtId="0" fontId="0" fillId="32" borderId="53" xfId="0" applyFill="1" applyBorder="1" applyAlignment="1">
      <alignment horizontal="left"/>
    </xf>
    <xf numFmtId="0" fontId="0" fillId="32" borderId="47" xfId="0" applyFill="1" applyBorder="1" applyAlignment="1">
      <alignment horizontal="right"/>
    </xf>
    <xf numFmtId="0" fontId="0" fillId="32" borderId="48" xfId="0" applyFill="1" applyBorder="1" applyAlignment="1">
      <alignment horizontal="right"/>
    </xf>
    <xf numFmtId="0" fontId="0" fillId="32" borderId="51" xfId="0" applyFill="1" applyBorder="1" applyAlignment="1">
      <alignment horizontal="right"/>
    </xf>
    <xf numFmtId="0" fontId="0" fillId="32" borderId="54" xfId="0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32" borderId="12" xfId="0" applyFill="1" applyBorder="1" applyAlignment="1">
      <alignment horizontal="left"/>
    </xf>
    <xf numFmtId="181" fontId="0" fillId="32" borderId="11" xfId="0" applyNumberFormat="1" applyFill="1" applyBorder="1" applyAlignment="1">
      <alignment horizontal="center"/>
    </xf>
    <xf numFmtId="181" fontId="0" fillId="32" borderId="55" xfId="0" applyNumberFormat="1" applyFill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181" fontId="0" fillId="0" borderId="59" xfId="0" applyNumberFormat="1" applyBorder="1" applyAlignment="1">
      <alignment horizontal="center"/>
    </xf>
    <xf numFmtId="181" fontId="0" fillId="0" borderId="60" xfId="0" applyNumberForma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181" fontId="0" fillId="0" borderId="11" xfId="0" applyNumberFormat="1" applyBorder="1" applyAlignment="1">
      <alignment horizontal="center"/>
    </xf>
    <xf numFmtId="181" fontId="0" fillId="0" borderId="55" xfId="0" applyNumberForma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181" fontId="0" fillId="0" borderId="64" xfId="0" applyNumberFormat="1" applyBorder="1" applyAlignment="1">
      <alignment horizontal="center"/>
    </xf>
    <xf numFmtId="181" fontId="0" fillId="0" borderId="65" xfId="0" applyNumberFormat="1" applyBorder="1" applyAlignment="1">
      <alignment horizontal="center"/>
    </xf>
    <xf numFmtId="181" fontId="2" fillId="32" borderId="48" xfId="0" applyNumberFormat="1" applyFont="1" applyFill="1" applyBorder="1" applyAlignment="1">
      <alignment horizontal="righ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181" fontId="0" fillId="32" borderId="59" xfId="0" applyNumberFormat="1" applyFill="1" applyBorder="1" applyAlignment="1">
      <alignment horizontal="center"/>
    </xf>
    <xf numFmtId="181" fontId="0" fillId="32" borderId="60" xfId="0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181" fontId="2" fillId="0" borderId="48" xfId="0" applyNumberFormat="1" applyFont="1" applyBorder="1" applyAlignment="1">
      <alignment horizontal="right"/>
    </xf>
    <xf numFmtId="0" fontId="0" fillId="0" borderId="5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32" borderId="53" xfId="0" applyFont="1" applyFill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32" borderId="54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181" fontId="0" fillId="32" borderId="57" xfId="0" applyNumberFormat="1" applyFill="1" applyBorder="1" applyAlignment="1">
      <alignment horizontal="center"/>
    </xf>
    <xf numFmtId="0" fontId="0" fillId="32" borderId="53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32" borderId="45" xfId="0" applyFill="1" applyBorder="1" applyAlignment="1">
      <alignment horizontal="center"/>
    </xf>
    <xf numFmtId="0" fontId="0" fillId="32" borderId="66" xfId="0" applyFill="1" applyBorder="1" applyAlignment="1">
      <alignment horizontal="center"/>
    </xf>
    <xf numFmtId="0" fontId="0" fillId="32" borderId="67" xfId="0" applyFill="1" applyBorder="1" applyAlignment="1">
      <alignment horizontal="center"/>
    </xf>
    <xf numFmtId="0" fontId="42" fillId="34" borderId="0" xfId="0" applyFont="1" applyFill="1" applyAlignment="1">
      <alignment horizontal="left" vertical="center" wrapText="1"/>
    </xf>
    <xf numFmtId="0" fontId="42" fillId="34" borderId="0" xfId="0" applyFont="1" applyFill="1" applyAlignment="1">
      <alignment vertical="center" wrapText="1"/>
    </xf>
    <xf numFmtId="0" fontId="37" fillId="34" borderId="0" xfId="46" applyFill="1" applyAlignment="1">
      <alignment horizontal="right" vertical="center" wrapText="1"/>
    </xf>
    <xf numFmtId="0" fontId="43" fillId="35" borderId="68" xfId="0" applyFont="1" applyFill="1" applyBorder="1" applyAlignment="1">
      <alignment horizontal="center" vertical="center" wrapText="1"/>
    </xf>
    <xf numFmtId="0" fontId="43" fillId="35" borderId="69" xfId="0" applyFont="1" applyFill="1" applyBorder="1" applyAlignment="1">
      <alignment horizontal="left" vertical="center" wrapText="1"/>
    </xf>
    <xf numFmtId="0" fontId="43" fillId="35" borderId="69" xfId="0" applyFont="1" applyFill="1" applyBorder="1" applyAlignment="1">
      <alignment horizontal="right" vertical="center" wrapText="1"/>
    </xf>
    <xf numFmtId="0" fontId="44" fillId="36" borderId="70" xfId="0" applyFont="1" applyFill="1" applyBorder="1" applyAlignment="1">
      <alignment horizontal="center" vertical="center" wrapText="1"/>
    </xf>
    <xf numFmtId="0" fontId="45" fillId="37" borderId="71" xfId="0" applyFont="1" applyFill="1" applyBorder="1" applyAlignment="1">
      <alignment horizontal="right" vertical="center" wrapText="1"/>
    </xf>
    <xf numFmtId="0" fontId="44" fillId="37" borderId="71" xfId="0" applyFont="1" applyFill="1" applyBorder="1" applyAlignment="1">
      <alignment horizontal="right" vertical="center" wrapText="1"/>
    </xf>
    <xf numFmtId="0" fontId="44" fillId="34" borderId="72" xfId="0" applyFont="1" applyFill="1" applyBorder="1" applyAlignment="1">
      <alignment vertical="center" wrapText="1"/>
    </xf>
    <xf numFmtId="0" fontId="46" fillId="34" borderId="72" xfId="0" applyFont="1" applyFill="1" applyBorder="1" applyAlignment="1">
      <alignment horizontal="right" vertical="center" wrapText="1"/>
    </xf>
    <xf numFmtId="0" fontId="44" fillId="36" borderId="0" xfId="0" applyFont="1" applyFill="1" applyAlignment="1">
      <alignment horizontal="center" vertical="center" wrapText="1"/>
    </xf>
    <xf numFmtId="0" fontId="44" fillId="34" borderId="72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vertical="center" wrapText="1"/>
    </xf>
    <xf numFmtId="0" fontId="44" fillId="36" borderId="0" xfId="0" applyFont="1" applyFill="1" applyAlignment="1">
      <alignment horizontal="right" vertical="top" wrapText="1"/>
    </xf>
    <xf numFmtId="0" fontId="43" fillId="35" borderId="73" xfId="0" applyFont="1" applyFill="1" applyBorder="1" applyAlignment="1">
      <alignment horizontal="left" vertical="center" wrapText="1"/>
    </xf>
    <xf numFmtId="0" fontId="43" fillId="35" borderId="74" xfId="0" applyFont="1" applyFill="1" applyBorder="1" applyAlignment="1">
      <alignment horizontal="right" vertical="center" wrapText="1"/>
    </xf>
    <xf numFmtId="0" fontId="44" fillId="34" borderId="75" xfId="0" applyFont="1" applyFill="1" applyBorder="1" applyAlignment="1">
      <alignment vertical="center" wrapText="1"/>
    </xf>
    <xf numFmtId="0" fontId="44" fillId="36" borderId="76" xfId="0" applyFont="1" applyFill="1" applyBorder="1" applyAlignment="1">
      <alignment vertical="center" wrapText="1"/>
    </xf>
    <xf numFmtId="0" fontId="44" fillId="36" borderId="77" xfId="0" applyFont="1" applyFill="1" applyBorder="1" applyAlignment="1">
      <alignment horizontal="right" vertical="top" wrapText="1"/>
    </xf>
    <xf numFmtId="4" fontId="46" fillId="36" borderId="0" xfId="0" applyNumberFormat="1" applyFont="1" applyFill="1" applyAlignment="1">
      <alignment horizontal="right" vertical="center" wrapText="1"/>
    </xf>
    <xf numFmtId="0" fontId="44" fillId="36" borderId="78" xfId="0" applyFont="1" applyFill="1" applyBorder="1" applyAlignment="1">
      <alignment vertical="center" wrapText="1"/>
    </xf>
    <xf numFmtId="0" fontId="44" fillId="34" borderId="76" xfId="0" applyFont="1" applyFill="1" applyBorder="1" applyAlignment="1">
      <alignment vertical="center" wrapText="1"/>
    </xf>
    <xf numFmtId="0" fontId="44" fillId="34" borderId="79" xfId="0" applyFont="1" applyFill="1" applyBorder="1" applyAlignment="1">
      <alignment horizontal="right" vertical="top" wrapText="1"/>
    </xf>
    <xf numFmtId="0" fontId="46" fillId="36" borderId="0" xfId="0" applyFont="1" applyFill="1" applyAlignment="1">
      <alignment horizontal="right" vertical="center" wrapText="1"/>
    </xf>
    <xf numFmtId="4" fontId="46" fillId="34" borderId="72" xfId="0" applyNumberFormat="1" applyFont="1" applyFill="1" applyBorder="1" applyAlignment="1">
      <alignment horizontal="right" vertical="center" wrapText="1"/>
    </xf>
    <xf numFmtId="0" fontId="44" fillId="38" borderId="80" xfId="0" applyFont="1" applyFill="1" applyBorder="1" applyAlignment="1">
      <alignment horizontal="right" vertical="top" wrapText="1"/>
    </xf>
    <xf numFmtId="0" fontId="44" fillId="38" borderId="81" xfId="0" applyFont="1" applyFill="1" applyBorder="1" applyAlignment="1">
      <alignment vertical="center" wrapText="1"/>
    </xf>
    <xf numFmtId="0" fontId="44" fillId="36" borderId="82" xfId="0" applyFont="1" applyFill="1" applyBorder="1" applyAlignment="1">
      <alignment horizontal="center" vertical="center" wrapText="1"/>
    </xf>
    <xf numFmtId="0" fontId="44" fillId="36" borderId="83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left" vertical="top" wrapText="1"/>
    </xf>
    <xf numFmtId="181" fontId="40" fillId="32" borderId="48" xfId="0" applyNumberFormat="1" applyFont="1" applyFill="1" applyBorder="1" applyAlignment="1">
      <alignment horizontal="right"/>
    </xf>
    <xf numFmtId="181" fontId="40" fillId="32" borderId="0" xfId="0" applyNumberFormat="1" applyFont="1" applyFill="1" applyBorder="1" applyAlignment="1">
      <alignment horizontal="right"/>
    </xf>
    <xf numFmtId="181" fontId="40" fillId="32" borderId="52" xfId="0" applyNumberFormat="1" applyFont="1" applyFill="1" applyBorder="1" applyAlignment="1">
      <alignment horizontal="righ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7.emf" /><Relationship Id="rId6" Type="http://schemas.openxmlformats.org/officeDocument/2006/relationships/image" Target="../media/image11.emf" /><Relationship Id="rId7" Type="http://schemas.openxmlformats.org/officeDocument/2006/relationships/image" Target="../media/image10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Relationship Id="rId10" Type="http://schemas.openxmlformats.org/officeDocument/2006/relationships/image" Target="../media/image15.emf" /><Relationship Id="rId11" Type="http://schemas.openxmlformats.org/officeDocument/2006/relationships/image" Target="../media/image12.emf" /><Relationship Id="rId12" Type="http://schemas.openxmlformats.org/officeDocument/2006/relationships/image" Target="../media/image18.emf" /><Relationship Id="rId13" Type="http://schemas.openxmlformats.org/officeDocument/2006/relationships/image" Target="../media/image17.emf" /><Relationship Id="rId14" Type="http://schemas.openxmlformats.org/officeDocument/2006/relationships/image" Target="../media/image20.emf" /><Relationship Id="rId15" Type="http://schemas.openxmlformats.org/officeDocument/2006/relationships/image" Target="../media/image16.emf" /><Relationship Id="rId16" Type="http://schemas.openxmlformats.org/officeDocument/2006/relationships/image" Target="../media/image23.emf" /><Relationship Id="rId17" Type="http://schemas.openxmlformats.org/officeDocument/2006/relationships/image" Target="../media/image22.emf" /><Relationship Id="rId18" Type="http://schemas.openxmlformats.org/officeDocument/2006/relationships/image" Target="../media/image19.emf" /><Relationship Id="rId19" Type="http://schemas.openxmlformats.org/officeDocument/2006/relationships/image" Target="../media/image21.emf" /><Relationship Id="rId20" Type="http://schemas.openxmlformats.org/officeDocument/2006/relationships/image" Target="../media/image24.emf" /><Relationship Id="rId21" Type="http://schemas.openxmlformats.org/officeDocument/2006/relationships/image" Target="../media/image26.emf" /><Relationship Id="rId22" Type="http://schemas.openxmlformats.org/officeDocument/2006/relationships/image" Target="../media/image25.emf" /><Relationship Id="rId23" Type="http://schemas.openxmlformats.org/officeDocument/2006/relationships/image" Target="../media/image27.emf" /><Relationship Id="rId24" Type="http://schemas.openxmlformats.org/officeDocument/2006/relationships/image" Target="../media/image28.emf" /><Relationship Id="rId25" Type="http://schemas.openxmlformats.org/officeDocument/2006/relationships/image" Target="../media/image29.emf" /><Relationship Id="rId26" Type="http://schemas.openxmlformats.org/officeDocument/2006/relationships/image" Target="../media/image30.emf" /><Relationship Id="rId27" Type="http://schemas.openxmlformats.org/officeDocument/2006/relationships/image" Target="../media/image31.emf" /><Relationship Id="rId28" Type="http://schemas.openxmlformats.org/officeDocument/2006/relationships/image" Target="../media/image32.emf" /><Relationship Id="rId29" Type="http://schemas.openxmlformats.org/officeDocument/2006/relationships/image" Target="../media/image34.emf" /><Relationship Id="rId30" Type="http://schemas.openxmlformats.org/officeDocument/2006/relationships/image" Target="../media/image35.emf" /><Relationship Id="rId31" Type="http://schemas.openxmlformats.org/officeDocument/2006/relationships/image" Target="../media/image36.emf" /><Relationship Id="rId32" Type="http://schemas.openxmlformats.org/officeDocument/2006/relationships/image" Target="../media/image33.emf" /><Relationship Id="rId33" Type="http://schemas.openxmlformats.org/officeDocument/2006/relationships/image" Target="../media/image38.emf" /><Relationship Id="rId34" Type="http://schemas.openxmlformats.org/officeDocument/2006/relationships/image" Target="../media/image37.emf" /><Relationship Id="rId35" Type="http://schemas.openxmlformats.org/officeDocument/2006/relationships/image" Target="../media/image39.emf" /><Relationship Id="rId36" Type="http://schemas.openxmlformats.org/officeDocument/2006/relationships/image" Target="../media/image40.emf" /><Relationship Id="rId37" Type="http://schemas.openxmlformats.org/officeDocument/2006/relationships/image" Target="../media/image41.emf" /><Relationship Id="rId38" Type="http://schemas.openxmlformats.org/officeDocument/2006/relationships/image" Target="../media/image42.emf" /><Relationship Id="rId39" Type="http://schemas.openxmlformats.org/officeDocument/2006/relationships/image" Target="../media/image43.emf" /><Relationship Id="rId40" Type="http://schemas.openxmlformats.org/officeDocument/2006/relationships/image" Target="../media/image44.emf" /><Relationship Id="rId41" Type="http://schemas.openxmlformats.org/officeDocument/2006/relationships/image" Target="../media/image45.emf" /><Relationship Id="rId42" Type="http://schemas.openxmlformats.org/officeDocument/2006/relationships/image" Target="../media/image46.emf" /><Relationship Id="rId43" Type="http://schemas.openxmlformats.org/officeDocument/2006/relationships/image" Target="../media/image1.emf" /><Relationship Id="rId44" Type="http://schemas.openxmlformats.org/officeDocument/2006/relationships/image" Target="../media/image2.emf" /><Relationship Id="rId45" Type="http://schemas.openxmlformats.org/officeDocument/2006/relationships/image" Target="../media/image5.emf" /><Relationship Id="rId4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914400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714375"/>
          <a:ext cx="914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200025</xdr:colOff>
      <xdr:row>4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287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914400</xdr:colOff>
      <xdr:row>6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57675" y="1552575"/>
          <a:ext cx="914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914400</xdr:colOff>
      <xdr:row>7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57675" y="1752600"/>
          <a:ext cx="914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200025</xdr:colOff>
      <xdr:row>8</xdr:row>
      <xdr:rowOff>200025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0669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914400</xdr:colOff>
      <xdr:row>10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57675" y="2590800"/>
          <a:ext cx="914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914400</xdr:colOff>
      <xdr:row>11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57675" y="2905125"/>
          <a:ext cx="914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914400</xdr:colOff>
      <xdr:row>12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57675" y="3209925"/>
          <a:ext cx="914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914400</xdr:colOff>
      <xdr:row>13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57675" y="3524250"/>
          <a:ext cx="914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914400</xdr:colOff>
      <xdr:row>14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57675" y="3714750"/>
          <a:ext cx="914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200025</xdr:colOff>
      <xdr:row>15</xdr:row>
      <xdr:rowOff>200025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0290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914400</xdr:colOff>
      <xdr:row>17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57675" y="4552950"/>
          <a:ext cx="914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914400</xdr:colOff>
      <xdr:row>18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57675" y="5019675"/>
          <a:ext cx="914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914400</xdr:colOff>
      <xdr:row>19</xdr:row>
      <xdr:rowOff>95250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57675" y="5210175"/>
          <a:ext cx="914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200025</xdr:colOff>
      <xdr:row>20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55245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914400</xdr:colOff>
      <xdr:row>22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57675" y="6153150"/>
          <a:ext cx="914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914400</xdr:colOff>
      <xdr:row>23</xdr:row>
      <xdr:rowOff>95250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57675" y="6467475"/>
          <a:ext cx="914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200025</xdr:colOff>
      <xdr:row>24</xdr:row>
      <xdr:rowOff>200025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66675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26</xdr:row>
      <xdr:rowOff>95250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257675" y="7191375"/>
          <a:ext cx="914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200025</xdr:colOff>
      <xdr:row>27</xdr:row>
      <xdr:rowOff>133350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739140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914400</xdr:colOff>
      <xdr:row>29</xdr:row>
      <xdr:rowOff>114300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57675" y="7915275"/>
          <a:ext cx="914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914400</xdr:colOff>
      <xdr:row>30</xdr:row>
      <xdr:rowOff>76200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57675" y="8229600"/>
          <a:ext cx="914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914400</xdr:colOff>
      <xdr:row>31</xdr:row>
      <xdr:rowOff>95250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57675" y="8534400"/>
          <a:ext cx="914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914400</xdr:colOff>
      <xdr:row>32</xdr:row>
      <xdr:rowOff>95250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57675" y="8734425"/>
          <a:ext cx="914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914400</xdr:colOff>
      <xdr:row>33</xdr:row>
      <xdr:rowOff>95250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57675" y="8924925"/>
          <a:ext cx="914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914400</xdr:colOff>
      <xdr:row>34</xdr:row>
      <xdr:rowOff>114300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57675" y="9124950"/>
          <a:ext cx="914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914400</xdr:colOff>
      <xdr:row>35</xdr:row>
      <xdr:rowOff>95250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57675" y="9429750"/>
          <a:ext cx="914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914400</xdr:colOff>
      <xdr:row>36</xdr:row>
      <xdr:rowOff>114300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57675" y="9744075"/>
          <a:ext cx="914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914400</xdr:colOff>
      <xdr:row>37</xdr:row>
      <xdr:rowOff>95250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57675" y="10048875"/>
          <a:ext cx="914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914400</xdr:colOff>
      <xdr:row>38</xdr:row>
      <xdr:rowOff>114300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257675" y="10248900"/>
          <a:ext cx="914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914400</xdr:colOff>
      <xdr:row>39</xdr:row>
      <xdr:rowOff>95250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57675" y="10553700"/>
          <a:ext cx="914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200025</xdr:colOff>
      <xdr:row>41</xdr:row>
      <xdr:rowOff>57150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0868025"/>
          <a:ext cx="200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914400</xdr:colOff>
      <xdr:row>42</xdr:row>
      <xdr:rowOff>142875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57675" y="11277600"/>
          <a:ext cx="914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914400</xdr:colOff>
      <xdr:row>43</xdr:row>
      <xdr:rowOff>95250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57675" y="11477625"/>
          <a:ext cx="914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914400</xdr:colOff>
      <xdr:row>44</xdr:row>
      <xdr:rowOff>152400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257675" y="11668125"/>
          <a:ext cx="914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914400</xdr:colOff>
      <xdr:row>45</xdr:row>
      <xdr:rowOff>142875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257675" y="11982450"/>
          <a:ext cx="914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914400</xdr:colOff>
      <xdr:row>46</xdr:row>
      <xdr:rowOff>114300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257675" y="12172950"/>
          <a:ext cx="914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914400</xdr:colOff>
      <xdr:row>47</xdr:row>
      <xdr:rowOff>142875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57675" y="12487275"/>
          <a:ext cx="914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914400</xdr:colOff>
      <xdr:row>48</xdr:row>
      <xdr:rowOff>142875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57675" y="12677775"/>
          <a:ext cx="914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914400</xdr:colOff>
      <xdr:row>49</xdr:row>
      <xdr:rowOff>95250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57675" y="12877800"/>
          <a:ext cx="914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914400</xdr:colOff>
      <xdr:row>50</xdr:row>
      <xdr:rowOff>114300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257675" y="13068300"/>
          <a:ext cx="9144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914400</xdr:colOff>
      <xdr:row>52</xdr:row>
      <xdr:rowOff>19050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257675" y="13382625"/>
          <a:ext cx="914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914400</xdr:colOff>
      <xdr:row>52</xdr:row>
      <xdr:rowOff>95250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257675" y="13573125"/>
          <a:ext cx="9144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914400</xdr:colOff>
      <xdr:row>53</xdr:row>
      <xdr:rowOff>142875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257675" y="13887450"/>
          <a:ext cx="914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28">
      <selection activeCell="A4" sqref="A4:H47"/>
    </sheetView>
  </sheetViews>
  <sheetFormatPr defaultColWidth="9.140625" defaultRowHeight="15"/>
  <cols>
    <col min="4" max="4" width="19.28125" style="0" customWidth="1"/>
  </cols>
  <sheetData>
    <row r="1" spans="1:8" ht="15">
      <c r="A1" s="18" t="s">
        <v>134</v>
      </c>
      <c r="B1" s="18"/>
      <c r="C1" s="18"/>
      <c r="D1" s="18"/>
      <c r="E1" s="18"/>
      <c r="F1" s="18"/>
      <c r="G1" s="18"/>
      <c r="H1" s="18"/>
    </row>
    <row r="2" spans="1:8" ht="15.75" thickBot="1">
      <c r="A2" s="18" t="s">
        <v>96</v>
      </c>
      <c r="B2" s="18"/>
      <c r="C2" s="18"/>
      <c r="D2" s="18"/>
      <c r="E2" s="18"/>
      <c r="F2" s="18"/>
      <c r="G2" s="18"/>
      <c r="H2" s="18"/>
    </row>
    <row r="3" spans="1:8" ht="16.5" thickBot="1" thickTop="1">
      <c r="A3" t="s">
        <v>11</v>
      </c>
      <c r="C3" s="58">
        <v>2021</v>
      </c>
      <c r="D3" s="59"/>
      <c r="F3" s="61"/>
      <c r="G3" s="61"/>
      <c r="H3" s="61"/>
    </row>
    <row r="4" spans="1:8" ht="16.5" thickBot="1" thickTop="1">
      <c r="A4" t="s">
        <v>12</v>
      </c>
      <c r="C4" s="60"/>
      <c r="D4" s="60"/>
      <c r="E4" s="60"/>
      <c r="F4" s="60"/>
      <c r="G4" s="60"/>
      <c r="H4" s="60"/>
    </row>
    <row r="5" spans="1:8" ht="15.75" thickTop="1">
      <c r="A5" s="68" t="s">
        <v>6</v>
      </c>
      <c r="B5" s="69"/>
      <c r="C5" s="69"/>
      <c r="D5" s="69"/>
      <c r="E5" s="70" t="s">
        <v>10</v>
      </c>
      <c r="F5" s="70"/>
      <c r="G5" s="70"/>
      <c r="H5" s="71"/>
    </row>
    <row r="6" spans="1:8" ht="24" customHeight="1">
      <c r="A6" s="62" t="s">
        <v>0</v>
      </c>
      <c r="B6" s="63"/>
      <c r="C6" s="63"/>
      <c r="D6" s="64"/>
      <c r="E6" s="65">
        <v>0</v>
      </c>
      <c r="F6" s="66"/>
      <c r="G6" s="66"/>
      <c r="H6" s="67"/>
    </row>
    <row r="7" spans="1:8" ht="15">
      <c r="A7" s="16" t="s">
        <v>6</v>
      </c>
      <c r="B7" s="17"/>
      <c r="C7" s="17"/>
      <c r="D7" s="17"/>
      <c r="E7" s="33" t="s">
        <v>9</v>
      </c>
      <c r="F7" s="33"/>
      <c r="G7" s="33"/>
      <c r="H7" s="34"/>
    </row>
    <row r="8" spans="1:11" ht="15.75" thickBot="1">
      <c r="A8" s="50" t="s">
        <v>0</v>
      </c>
      <c r="B8" s="51"/>
      <c r="C8" s="51"/>
      <c r="D8" s="51"/>
      <c r="E8" s="52"/>
      <c r="F8" s="53">
        <v>0</v>
      </c>
      <c r="G8" s="54"/>
      <c r="H8" s="55"/>
      <c r="I8" s="72"/>
      <c r="J8" s="73"/>
      <c r="K8" s="73"/>
    </row>
    <row r="9" spans="1:8" ht="24" customHeight="1" thickTop="1">
      <c r="A9" s="45" t="s">
        <v>1</v>
      </c>
      <c r="B9" s="46"/>
      <c r="C9" s="46"/>
      <c r="D9" s="47"/>
      <c r="E9" s="30">
        <v>150000</v>
      </c>
      <c r="F9" s="31"/>
      <c r="G9" s="31"/>
      <c r="H9" s="32"/>
    </row>
    <row r="10" spans="1:8" ht="15">
      <c r="A10" s="16" t="s">
        <v>6</v>
      </c>
      <c r="B10" s="17"/>
      <c r="C10" s="17"/>
      <c r="D10" s="17"/>
      <c r="E10" s="33" t="s">
        <v>9</v>
      </c>
      <c r="F10" s="33"/>
      <c r="G10" s="33"/>
      <c r="H10" s="34"/>
    </row>
    <row r="11" spans="1:8" ht="15">
      <c r="A11" s="56" t="s">
        <v>2</v>
      </c>
      <c r="B11" s="57"/>
      <c r="C11" s="57"/>
      <c r="D11" s="57"/>
      <c r="E11" s="57"/>
      <c r="F11" s="76">
        <v>150000</v>
      </c>
      <c r="G11" s="76"/>
      <c r="H11" s="77"/>
    </row>
    <row r="12" spans="1:8" ht="15">
      <c r="A12" s="16" t="s">
        <v>3</v>
      </c>
      <c r="B12" s="17"/>
      <c r="C12" s="17"/>
      <c r="D12" s="17"/>
      <c r="E12" s="17"/>
      <c r="F12" s="35">
        <v>0</v>
      </c>
      <c r="G12" s="35"/>
      <c r="H12" s="36"/>
    </row>
    <row r="13" spans="1:8" ht="15.75" thickBot="1">
      <c r="A13" s="74" t="s">
        <v>4</v>
      </c>
      <c r="B13" s="75"/>
      <c r="C13" s="75"/>
      <c r="D13" s="75"/>
      <c r="E13" s="75"/>
      <c r="F13" s="78">
        <v>0</v>
      </c>
      <c r="G13" s="78"/>
      <c r="H13" s="79"/>
    </row>
    <row r="14" spans="1:8" ht="24" customHeight="1" thickTop="1">
      <c r="A14" s="23" t="s">
        <v>5</v>
      </c>
      <c r="B14" s="24"/>
      <c r="C14" s="24"/>
      <c r="D14" s="24"/>
      <c r="E14" s="39">
        <v>0</v>
      </c>
      <c r="F14" s="39"/>
      <c r="G14" s="39"/>
      <c r="H14" s="40"/>
    </row>
    <row r="15" spans="1:8" ht="15">
      <c r="A15" s="16" t="s">
        <v>6</v>
      </c>
      <c r="B15" s="17"/>
      <c r="C15" s="17"/>
      <c r="D15" s="17"/>
      <c r="E15" s="33" t="s">
        <v>9</v>
      </c>
      <c r="F15" s="33"/>
      <c r="G15" s="33"/>
      <c r="H15" s="34"/>
    </row>
    <row r="16" spans="1:8" ht="15">
      <c r="A16" s="14" t="s">
        <v>7</v>
      </c>
      <c r="B16" s="15"/>
      <c r="C16" s="15"/>
      <c r="D16" s="15"/>
      <c r="E16" s="15"/>
      <c r="F16" s="12">
        <v>0</v>
      </c>
      <c r="G16" s="12"/>
      <c r="H16" s="13"/>
    </row>
    <row r="17" spans="1:8" ht="15.75" thickBot="1">
      <c r="A17" s="41" t="s">
        <v>5</v>
      </c>
      <c r="B17" s="42"/>
      <c r="C17" s="42"/>
      <c r="D17" s="42"/>
      <c r="E17" s="42"/>
      <c r="F17" s="43">
        <v>0</v>
      </c>
      <c r="G17" s="43"/>
      <c r="H17" s="44"/>
    </row>
    <row r="18" spans="1:8" ht="24" customHeight="1" thickTop="1">
      <c r="A18" s="45" t="s">
        <v>8</v>
      </c>
      <c r="B18" s="46"/>
      <c r="C18" s="46"/>
      <c r="D18" s="47"/>
      <c r="E18" s="30">
        <f>F20</f>
        <v>0</v>
      </c>
      <c r="F18" s="31"/>
      <c r="G18" s="31"/>
      <c r="H18" s="32"/>
    </row>
    <row r="19" spans="1:8" ht="15">
      <c r="A19" s="16" t="s">
        <v>6</v>
      </c>
      <c r="B19" s="17"/>
      <c r="C19" s="17"/>
      <c r="D19" s="17"/>
      <c r="E19" s="48"/>
      <c r="F19" s="48"/>
      <c r="G19" s="48"/>
      <c r="H19" s="49"/>
    </row>
    <row r="20" spans="1:8" ht="15.75" thickBot="1">
      <c r="A20" s="21" t="s">
        <v>13</v>
      </c>
      <c r="B20" s="22"/>
      <c r="C20" s="22"/>
      <c r="D20" s="22"/>
      <c r="E20" s="22"/>
      <c r="F20" s="19">
        <v>0</v>
      </c>
      <c r="G20" s="19"/>
      <c r="H20" s="20"/>
    </row>
    <row r="21" spans="1:8" ht="24" customHeight="1" thickTop="1">
      <c r="A21" s="23" t="s">
        <v>14</v>
      </c>
      <c r="B21" s="24"/>
      <c r="C21" s="24"/>
      <c r="D21" s="24"/>
      <c r="E21" s="39">
        <f>SUM(F23:H32)</f>
        <v>0</v>
      </c>
      <c r="F21" s="39"/>
      <c r="G21" s="39"/>
      <c r="H21" s="40"/>
    </row>
    <row r="22" spans="1:8" ht="15">
      <c r="A22" s="25" t="s">
        <v>6</v>
      </c>
      <c r="B22" s="26"/>
      <c r="C22" s="26"/>
      <c r="D22" s="27"/>
      <c r="E22" s="28" t="s">
        <v>9</v>
      </c>
      <c r="F22" s="28"/>
      <c r="G22" s="28"/>
      <c r="H22" s="29"/>
    </row>
    <row r="23" spans="1:8" ht="15">
      <c r="A23" s="14" t="s">
        <v>15</v>
      </c>
      <c r="B23" s="15"/>
      <c r="C23" s="15"/>
      <c r="D23" s="15"/>
      <c r="E23" s="15"/>
      <c r="F23" s="12">
        <v>0</v>
      </c>
      <c r="G23" s="12"/>
      <c r="H23" s="13"/>
    </row>
    <row r="24" spans="1:8" ht="15">
      <c r="A24" s="16" t="s">
        <v>16</v>
      </c>
      <c r="B24" s="17"/>
      <c r="C24" s="17"/>
      <c r="D24" s="17"/>
      <c r="E24" s="17"/>
      <c r="F24" s="35">
        <v>0</v>
      </c>
      <c r="G24" s="35"/>
      <c r="H24" s="36"/>
    </row>
    <row r="25" spans="1:8" ht="15">
      <c r="A25" s="14" t="s">
        <v>17</v>
      </c>
      <c r="B25" s="15"/>
      <c r="C25" s="15"/>
      <c r="D25" s="15"/>
      <c r="E25" s="15"/>
      <c r="F25" s="12">
        <v>0</v>
      </c>
      <c r="G25" s="12"/>
      <c r="H25" s="13"/>
    </row>
    <row r="26" spans="1:8" ht="15">
      <c r="A26" s="16" t="s">
        <v>18</v>
      </c>
      <c r="B26" s="17"/>
      <c r="C26" s="17"/>
      <c r="D26" s="17"/>
      <c r="E26" s="17"/>
      <c r="F26" s="35">
        <v>0</v>
      </c>
      <c r="G26" s="35"/>
      <c r="H26" s="36"/>
    </row>
    <row r="27" spans="1:8" ht="15">
      <c r="A27" s="14" t="s">
        <v>19</v>
      </c>
      <c r="B27" s="15"/>
      <c r="C27" s="15"/>
      <c r="D27" s="15"/>
      <c r="E27" s="15"/>
      <c r="F27" s="12">
        <v>0</v>
      </c>
      <c r="G27" s="12"/>
      <c r="H27" s="13"/>
    </row>
    <row r="28" spans="1:8" ht="15">
      <c r="A28" s="16" t="s">
        <v>20</v>
      </c>
      <c r="B28" s="17"/>
      <c r="C28" s="17"/>
      <c r="D28" s="17"/>
      <c r="E28" s="17"/>
      <c r="F28" s="35">
        <v>0</v>
      </c>
      <c r="G28" s="35"/>
      <c r="H28" s="36"/>
    </row>
    <row r="29" spans="1:8" ht="15">
      <c r="A29" s="14" t="s">
        <v>21</v>
      </c>
      <c r="B29" s="15"/>
      <c r="C29" s="15"/>
      <c r="D29" s="15"/>
      <c r="E29" s="15"/>
      <c r="F29" s="12">
        <v>0</v>
      </c>
      <c r="G29" s="12"/>
      <c r="H29" s="13"/>
    </row>
    <row r="30" spans="1:8" ht="15">
      <c r="A30" s="16" t="s">
        <v>22</v>
      </c>
      <c r="B30" s="17"/>
      <c r="C30" s="17"/>
      <c r="D30" s="17"/>
      <c r="E30" s="17"/>
      <c r="F30" s="35">
        <v>0</v>
      </c>
      <c r="G30" s="35"/>
      <c r="H30" s="36"/>
    </row>
    <row r="31" spans="1:8" ht="15">
      <c r="A31" s="14" t="s">
        <v>23</v>
      </c>
      <c r="B31" s="15"/>
      <c r="C31" s="15"/>
      <c r="D31" s="15"/>
      <c r="E31" s="15"/>
      <c r="F31" s="12">
        <v>0</v>
      </c>
      <c r="G31" s="12"/>
      <c r="H31" s="13"/>
    </row>
    <row r="32" spans="1:8" ht="15">
      <c r="A32" s="16" t="s">
        <v>24</v>
      </c>
      <c r="B32" s="17"/>
      <c r="C32" s="17"/>
      <c r="D32" s="17"/>
      <c r="E32" s="17"/>
      <c r="F32" s="35">
        <v>0</v>
      </c>
      <c r="G32" s="35"/>
      <c r="H32" s="36"/>
    </row>
    <row r="33" spans="1:8" ht="15.75" thickBot="1">
      <c r="A33" s="21" t="s">
        <v>25</v>
      </c>
      <c r="B33" s="22"/>
      <c r="C33" s="22"/>
      <c r="D33" s="22"/>
      <c r="E33" s="22"/>
      <c r="F33" s="37"/>
      <c r="G33" s="37"/>
      <c r="H33" s="38"/>
    </row>
    <row r="34" spans="1:8" ht="24" customHeight="1" thickTop="1">
      <c r="A34" s="23" t="s">
        <v>26</v>
      </c>
      <c r="B34" s="24"/>
      <c r="C34" s="24"/>
      <c r="D34" s="24"/>
      <c r="E34" s="30">
        <v>92000</v>
      </c>
      <c r="F34" s="31"/>
      <c r="G34" s="31"/>
      <c r="H34" s="32"/>
    </row>
    <row r="35" spans="1:8" ht="15">
      <c r="A35" s="16" t="s">
        <v>6</v>
      </c>
      <c r="B35" s="17"/>
      <c r="C35" s="17"/>
      <c r="D35" s="17"/>
      <c r="E35" s="33" t="s">
        <v>9</v>
      </c>
      <c r="F35" s="33"/>
      <c r="G35" s="33"/>
      <c r="H35" s="34"/>
    </row>
    <row r="36" spans="1:8" ht="15">
      <c r="A36" s="14" t="s">
        <v>27</v>
      </c>
      <c r="B36" s="15"/>
      <c r="C36" s="15"/>
      <c r="D36" s="15"/>
      <c r="E36" s="15"/>
      <c r="F36" s="12">
        <v>0</v>
      </c>
      <c r="G36" s="12"/>
      <c r="H36" s="13"/>
    </row>
    <row r="37" spans="1:8" ht="15">
      <c r="A37" s="16" t="s">
        <v>28</v>
      </c>
      <c r="B37" s="17"/>
      <c r="C37" s="17"/>
      <c r="D37" s="17"/>
      <c r="E37" s="17"/>
      <c r="F37" s="12">
        <v>0</v>
      </c>
      <c r="G37" s="12"/>
      <c r="H37" s="13"/>
    </row>
    <row r="38" spans="1:8" ht="15">
      <c r="A38" s="16" t="s">
        <v>29</v>
      </c>
      <c r="B38" s="17"/>
      <c r="C38" s="17"/>
      <c r="D38" s="17"/>
      <c r="E38" s="17"/>
      <c r="F38" s="12">
        <v>0</v>
      </c>
      <c r="G38" s="12"/>
      <c r="H38" s="13"/>
    </row>
    <row r="39" spans="1:8" ht="15">
      <c r="A39" s="14" t="s">
        <v>30</v>
      </c>
      <c r="B39" s="15"/>
      <c r="C39" s="15"/>
      <c r="D39" s="15"/>
      <c r="E39" s="15"/>
      <c r="F39" s="12">
        <v>0</v>
      </c>
      <c r="G39" s="12"/>
      <c r="H39" s="13"/>
    </row>
    <row r="40" spans="1:8" ht="15">
      <c r="A40" s="14" t="s">
        <v>31</v>
      </c>
      <c r="B40" s="15"/>
      <c r="C40" s="15"/>
      <c r="D40" s="15"/>
      <c r="E40" s="15"/>
      <c r="F40" s="12">
        <v>0</v>
      </c>
      <c r="G40" s="12"/>
      <c r="H40" s="13"/>
    </row>
    <row r="41" spans="1:8" ht="15">
      <c r="A41" s="14" t="s">
        <v>32</v>
      </c>
      <c r="B41" s="15"/>
      <c r="C41" s="15"/>
      <c r="D41" s="15"/>
      <c r="E41" s="15"/>
      <c r="F41" s="12">
        <v>80000</v>
      </c>
      <c r="G41" s="12"/>
      <c r="H41" s="13"/>
    </row>
    <row r="42" spans="1:8" ht="15">
      <c r="A42" s="16" t="s">
        <v>33</v>
      </c>
      <c r="B42" s="17"/>
      <c r="C42" s="17"/>
      <c r="D42" s="17"/>
      <c r="E42" s="17"/>
      <c r="F42" s="12">
        <v>0</v>
      </c>
      <c r="G42" s="12"/>
      <c r="H42" s="13"/>
    </row>
    <row r="43" spans="1:8" ht="15">
      <c r="A43" s="16" t="s">
        <v>34</v>
      </c>
      <c r="B43" s="17"/>
      <c r="C43" s="17"/>
      <c r="D43" s="17"/>
      <c r="E43" s="17"/>
      <c r="F43" s="12">
        <v>0</v>
      </c>
      <c r="G43" s="12"/>
      <c r="H43" s="13"/>
    </row>
    <row r="44" spans="1:8" ht="15">
      <c r="A44" s="14" t="s">
        <v>35</v>
      </c>
      <c r="B44" s="15"/>
      <c r="C44" s="15"/>
      <c r="D44" s="15"/>
      <c r="E44" s="15"/>
      <c r="F44" s="12">
        <v>0</v>
      </c>
      <c r="G44" s="12"/>
      <c r="H44" s="13"/>
    </row>
    <row r="45" spans="1:8" ht="15">
      <c r="A45" s="16" t="s">
        <v>36</v>
      </c>
      <c r="B45" s="17"/>
      <c r="C45" s="17"/>
      <c r="D45" s="17"/>
      <c r="E45" s="17"/>
      <c r="F45" s="12">
        <v>0</v>
      </c>
      <c r="G45" s="12"/>
      <c r="H45" s="13"/>
    </row>
    <row r="46" spans="1:8" ht="15.75" thickBot="1">
      <c r="A46" s="21" t="s">
        <v>37</v>
      </c>
      <c r="B46" s="22"/>
      <c r="C46" s="22"/>
      <c r="D46" s="22"/>
      <c r="E46" s="22"/>
      <c r="F46" s="19">
        <v>12000</v>
      </c>
      <c r="G46" s="19"/>
      <c r="H46" s="20"/>
    </row>
    <row r="47" spans="1:8" ht="24" customHeight="1" thickBot="1" thickTop="1">
      <c r="A47" s="8" t="s">
        <v>38</v>
      </c>
      <c r="B47" s="9"/>
      <c r="C47" s="9"/>
      <c r="D47" s="9"/>
      <c r="E47" s="9"/>
      <c r="F47" s="9"/>
      <c r="G47" s="10">
        <f>SUM(E6,E9,E14,E18,E21,E34)</f>
        <v>242000</v>
      </c>
      <c r="H47" s="11"/>
    </row>
    <row r="48" ht="15.75" thickTop="1"/>
  </sheetData>
  <sheetProtection/>
  <mergeCells count="92">
    <mergeCell ref="I8:K8"/>
    <mergeCell ref="A12:E12"/>
    <mergeCell ref="A13:E13"/>
    <mergeCell ref="E10:H10"/>
    <mergeCell ref="F11:H11"/>
    <mergeCell ref="F12:H12"/>
    <mergeCell ref="F13:H13"/>
    <mergeCell ref="A10:D10"/>
    <mergeCell ref="A9:D9"/>
    <mergeCell ref="E9:H9"/>
    <mergeCell ref="C3:D3"/>
    <mergeCell ref="C4:H4"/>
    <mergeCell ref="F3:H3"/>
    <mergeCell ref="A14:D14"/>
    <mergeCell ref="E14:H14"/>
    <mergeCell ref="E7:H7"/>
    <mergeCell ref="A6:D6"/>
    <mergeCell ref="E6:H6"/>
    <mergeCell ref="A5:D5"/>
    <mergeCell ref="E5:H5"/>
    <mergeCell ref="A7:D7"/>
    <mergeCell ref="A8:E8"/>
    <mergeCell ref="F8:H8"/>
    <mergeCell ref="A20:E20"/>
    <mergeCell ref="F20:H20"/>
    <mergeCell ref="A15:D15"/>
    <mergeCell ref="E15:H15"/>
    <mergeCell ref="A11:E11"/>
    <mergeCell ref="A21:D21"/>
    <mergeCell ref="E21:H21"/>
    <mergeCell ref="A16:E16"/>
    <mergeCell ref="A17:E17"/>
    <mergeCell ref="F16:H16"/>
    <mergeCell ref="F17:H17"/>
    <mergeCell ref="A18:D18"/>
    <mergeCell ref="A19:D19"/>
    <mergeCell ref="E18:H18"/>
    <mergeCell ref="E19:H19"/>
    <mergeCell ref="A23:E23"/>
    <mergeCell ref="F23:H23"/>
    <mergeCell ref="A24:E24"/>
    <mergeCell ref="F24:H24"/>
    <mergeCell ref="A25:E25"/>
    <mergeCell ref="F25:H25"/>
    <mergeCell ref="A37:E37"/>
    <mergeCell ref="F37:H37"/>
    <mergeCell ref="A30:E30"/>
    <mergeCell ref="F30:H30"/>
    <mergeCell ref="A31:E31"/>
    <mergeCell ref="F31:H31"/>
    <mergeCell ref="A32:E32"/>
    <mergeCell ref="F32:H32"/>
    <mergeCell ref="A33:E33"/>
    <mergeCell ref="F33:H33"/>
    <mergeCell ref="F26:H26"/>
    <mergeCell ref="A36:E36"/>
    <mergeCell ref="A27:E27"/>
    <mergeCell ref="F27:H27"/>
    <mergeCell ref="A28:E28"/>
    <mergeCell ref="F28:H28"/>
    <mergeCell ref="A29:E29"/>
    <mergeCell ref="F29:H29"/>
    <mergeCell ref="A45:E45"/>
    <mergeCell ref="A34:D34"/>
    <mergeCell ref="A22:D22"/>
    <mergeCell ref="E22:H22"/>
    <mergeCell ref="A35:D35"/>
    <mergeCell ref="E34:H34"/>
    <mergeCell ref="E35:H35"/>
    <mergeCell ref="A44:E44"/>
    <mergeCell ref="F36:H36"/>
    <mergeCell ref="A26:E26"/>
    <mergeCell ref="A1:H1"/>
    <mergeCell ref="A2:H2"/>
    <mergeCell ref="F45:H45"/>
    <mergeCell ref="F46:H46"/>
    <mergeCell ref="A46:E46"/>
    <mergeCell ref="F41:H41"/>
    <mergeCell ref="F42:H42"/>
    <mergeCell ref="F44:H44"/>
    <mergeCell ref="A38:E38"/>
    <mergeCell ref="A39:E39"/>
    <mergeCell ref="A47:F47"/>
    <mergeCell ref="G47:H47"/>
    <mergeCell ref="F38:H38"/>
    <mergeCell ref="F39:H39"/>
    <mergeCell ref="F40:H40"/>
    <mergeCell ref="A40:E40"/>
    <mergeCell ref="A41:E41"/>
    <mergeCell ref="A42:E42"/>
    <mergeCell ref="A43:E43"/>
    <mergeCell ref="F43:H43"/>
  </mergeCells>
  <printOptions/>
  <pageMargins left="0.9055118110236221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PageLayoutView="0" workbookViewId="0" topLeftCell="A19">
      <selection activeCell="A1" sqref="A1:H75"/>
    </sheetView>
  </sheetViews>
  <sheetFormatPr defaultColWidth="9.140625" defaultRowHeight="15"/>
  <cols>
    <col min="1" max="1" width="5.7109375" style="0" customWidth="1"/>
    <col min="2" max="2" width="25.57421875" style="0" customWidth="1"/>
    <col min="3" max="3" width="13.421875" style="0" customWidth="1"/>
    <col min="4" max="4" width="25.28125" style="0" customWidth="1"/>
    <col min="5" max="5" width="15.8515625" style="0" customWidth="1"/>
    <col min="6" max="6" width="11.57421875" style="0" customWidth="1"/>
    <col min="7" max="7" width="22.00390625" style="0" customWidth="1"/>
    <col min="8" max="8" width="5.7109375" style="0" customWidth="1"/>
  </cols>
  <sheetData>
    <row r="1" spans="2:7" ht="15">
      <c r="B1" s="18" t="s">
        <v>135</v>
      </c>
      <c r="C1" s="18"/>
      <c r="D1" s="18"/>
      <c r="E1" s="18"/>
      <c r="F1" s="18"/>
      <c r="G1" s="18"/>
    </row>
    <row r="2" spans="1:7" ht="15.75" thickBot="1">
      <c r="A2" s="73"/>
      <c r="B2" s="18" t="s">
        <v>95</v>
      </c>
      <c r="C2" s="18"/>
      <c r="D2" s="18"/>
      <c r="E2" s="18"/>
      <c r="F2" s="18"/>
      <c r="G2" s="18"/>
    </row>
    <row r="3" spans="1:7" ht="16.5" thickBot="1" thickTop="1">
      <c r="A3" s="73"/>
      <c r="B3" s="133" t="s">
        <v>39</v>
      </c>
      <c r="C3" s="133"/>
      <c r="D3" s="7">
        <v>2021</v>
      </c>
      <c r="E3" s="1"/>
      <c r="F3" s="134"/>
      <c r="G3" s="27"/>
    </row>
    <row r="4" spans="1:7" ht="15.75" thickTop="1">
      <c r="A4" s="1"/>
      <c r="B4" s="104" t="s">
        <v>12</v>
      </c>
      <c r="C4" s="104"/>
      <c r="D4" s="104"/>
      <c r="E4" s="104"/>
      <c r="F4" s="104"/>
      <c r="G4" s="104"/>
    </row>
    <row r="5" spans="1:8" ht="8.25" customHeight="1">
      <c r="A5" s="135"/>
      <c r="B5" s="136"/>
      <c r="C5" s="136"/>
      <c r="D5" s="136"/>
      <c r="E5" s="136"/>
      <c r="F5" s="136"/>
      <c r="G5" s="136"/>
      <c r="H5" s="2"/>
    </row>
    <row r="6" spans="1:8" ht="15">
      <c r="A6" s="3"/>
      <c r="B6" s="89" t="s">
        <v>40</v>
      </c>
      <c r="C6" s="89"/>
      <c r="D6" s="89"/>
      <c r="E6" s="90" t="s">
        <v>10</v>
      </c>
      <c r="F6" s="91"/>
      <c r="G6" s="92"/>
      <c r="H6" s="4"/>
    </row>
    <row r="7" spans="1:8" ht="15">
      <c r="A7" s="3"/>
      <c r="B7" s="119" t="s">
        <v>41</v>
      </c>
      <c r="C7" s="119"/>
      <c r="D7" s="119"/>
      <c r="E7" s="119"/>
      <c r="F7" s="120">
        <v>19000</v>
      </c>
      <c r="G7" s="120"/>
      <c r="H7" s="4"/>
    </row>
    <row r="8" spans="1:8" ht="15">
      <c r="A8" s="3"/>
      <c r="B8" s="89" t="s">
        <v>40</v>
      </c>
      <c r="C8" s="89"/>
      <c r="D8" s="89"/>
      <c r="E8" s="132" t="s">
        <v>9</v>
      </c>
      <c r="F8" s="132"/>
      <c r="G8" s="132"/>
      <c r="H8" s="4"/>
    </row>
    <row r="9" spans="1:8" ht="15">
      <c r="A9" s="3"/>
      <c r="B9" s="108" t="s">
        <v>42</v>
      </c>
      <c r="C9" s="109"/>
      <c r="D9" s="109"/>
      <c r="E9" s="110"/>
      <c r="F9" s="111">
        <v>5000</v>
      </c>
      <c r="G9" s="112"/>
      <c r="H9" s="4"/>
    </row>
    <row r="10" spans="1:8" ht="15">
      <c r="A10" s="3"/>
      <c r="B10" s="93" t="s">
        <v>43</v>
      </c>
      <c r="C10" s="94"/>
      <c r="D10" s="94"/>
      <c r="E10" s="95"/>
      <c r="F10" s="96">
        <v>1000</v>
      </c>
      <c r="G10" s="97"/>
      <c r="H10" s="4"/>
    </row>
    <row r="11" spans="1:8" ht="15">
      <c r="A11" s="3"/>
      <c r="B11" s="103" t="s">
        <v>44</v>
      </c>
      <c r="C11" s="104"/>
      <c r="D11" s="104"/>
      <c r="E11" s="105"/>
      <c r="F11" s="106">
        <v>5000</v>
      </c>
      <c r="G11" s="107"/>
      <c r="H11" s="4"/>
    </row>
    <row r="12" spans="1:8" ht="15">
      <c r="A12" s="3"/>
      <c r="B12" s="93" t="s">
        <v>45</v>
      </c>
      <c r="C12" s="94"/>
      <c r="D12" s="94"/>
      <c r="E12" s="95"/>
      <c r="F12" s="96">
        <v>5000</v>
      </c>
      <c r="G12" s="97"/>
      <c r="H12" s="4"/>
    </row>
    <row r="13" spans="1:8" ht="15">
      <c r="A13" s="3"/>
      <c r="B13" s="103" t="s">
        <v>46</v>
      </c>
      <c r="C13" s="104"/>
      <c r="D13" s="104"/>
      <c r="E13" s="105"/>
      <c r="F13" s="106">
        <v>0</v>
      </c>
      <c r="G13" s="107"/>
      <c r="H13" s="4"/>
    </row>
    <row r="14" spans="1:8" ht="15">
      <c r="A14" s="3"/>
      <c r="B14" s="93" t="s">
        <v>47</v>
      </c>
      <c r="C14" s="94"/>
      <c r="D14" s="94"/>
      <c r="E14" s="95"/>
      <c r="F14" s="96">
        <v>3000</v>
      </c>
      <c r="G14" s="97"/>
      <c r="H14" s="4"/>
    </row>
    <row r="15" spans="1:8" ht="15">
      <c r="A15" s="3"/>
      <c r="B15" s="98" t="s">
        <v>48</v>
      </c>
      <c r="C15" s="99"/>
      <c r="D15" s="99"/>
      <c r="E15" s="100"/>
      <c r="F15" s="101">
        <v>0</v>
      </c>
      <c r="G15" s="102"/>
      <c r="H15" s="4"/>
    </row>
    <row r="16" spans="1:8" ht="15">
      <c r="A16" s="3"/>
      <c r="B16" s="87" t="s">
        <v>49</v>
      </c>
      <c r="C16" s="87"/>
      <c r="D16" s="87"/>
      <c r="E16" s="87"/>
      <c r="F16" s="113">
        <f>SUM(F18:G21)</f>
        <v>10000</v>
      </c>
      <c r="G16" s="113"/>
      <c r="H16" s="4"/>
    </row>
    <row r="17" spans="1:8" ht="15">
      <c r="A17" s="3"/>
      <c r="B17" s="89" t="s">
        <v>40</v>
      </c>
      <c r="C17" s="89"/>
      <c r="D17" s="89"/>
      <c r="E17" s="90" t="str">
        <f>E8</f>
        <v>Miktar (TL)</v>
      </c>
      <c r="F17" s="91"/>
      <c r="G17" s="92"/>
      <c r="H17" s="4"/>
    </row>
    <row r="18" spans="1:8" ht="15">
      <c r="A18" s="3"/>
      <c r="B18" s="108" t="s">
        <v>50</v>
      </c>
      <c r="C18" s="109"/>
      <c r="D18" s="109"/>
      <c r="E18" s="110"/>
      <c r="F18" s="111">
        <v>10000</v>
      </c>
      <c r="G18" s="112"/>
      <c r="H18" s="4"/>
    </row>
    <row r="19" spans="1:8" ht="15">
      <c r="A19" s="3"/>
      <c r="B19" s="93" t="s">
        <v>51</v>
      </c>
      <c r="C19" s="94"/>
      <c r="D19" s="94"/>
      <c r="E19" s="95"/>
      <c r="F19" s="96">
        <v>0</v>
      </c>
      <c r="G19" s="97"/>
      <c r="H19" s="4"/>
    </row>
    <row r="20" spans="1:8" ht="15">
      <c r="A20" s="3"/>
      <c r="B20" s="103" t="s">
        <v>52</v>
      </c>
      <c r="C20" s="104"/>
      <c r="D20" s="104"/>
      <c r="E20" s="105"/>
      <c r="F20" s="106">
        <v>0</v>
      </c>
      <c r="G20" s="107"/>
      <c r="H20" s="4"/>
    </row>
    <row r="21" spans="1:8" ht="15">
      <c r="A21" s="3"/>
      <c r="B21" s="114" t="s">
        <v>53</v>
      </c>
      <c r="C21" s="115"/>
      <c r="D21" s="115"/>
      <c r="E21" s="116"/>
      <c r="F21" s="117">
        <v>0</v>
      </c>
      <c r="G21" s="118"/>
      <c r="H21" s="4"/>
    </row>
    <row r="22" spans="1:8" ht="15">
      <c r="A22" s="3"/>
      <c r="B22" s="119" t="s">
        <v>54</v>
      </c>
      <c r="C22" s="119"/>
      <c r="D22" s="119"/>
      <c r="E22" s="119"/>
      <c r="F22" s="120">
        <f>SUM(F24:G25)</f>
        <v>0</v>
      </c>
      <c r="G22" s="120"/>
      <c r="H22" s="4"/>
    </row>
    <row r="23" spans="1:8" ht="15">
      <c r="A23" s="3"/>
      <c r="B23" s="89" t="s">
        <v>40</v>
      </c>
      <c r="C23" s="89"/>
      <c r="D23" s="89"/>
      <c r="E23" s="90" t="str">
        <f>E17</f>
        <v>Miktar (TL)</v>
      </c>
      <c r="F23" s="91"/>
      <c r="G23" s="92"/>
      <c r="H23" s="4"/>
    </row>
    <row r="24" spans="1:8" ht="15">
      <c r="A24" s="3"/>
      <c r="B24" s="108" t="s">
        <v>55</v>
      </c>
      <c r="C24" s="109"/>
      <c r="D24" s="109"/>
      <c r="E24" s="110"/>
      <c r="F24" s="111">
        <v>0</v>
      </c>
      <c r="G24" s="112"/>
      <c r="H24" s="4"/>
    </row>
    <row r="25" spans="1:8" ht="15">
      <c r="A25" s="3"/>
      <c r="B25" s="114" t="s">
        <v>56</v>
      </c>
      <c r="C25" s="115"/>
      <c r="D25" s="115"/>
      <c r="E25" s="115"/>
      <c r="F25" s="131">
        <v>0</v>
      </c>
      <c r="G25" s="118"/>
      <c r="H25" s="4"/>
    </row>
    <row r="26" spans="1:8" ht="15">
      <c r="A26" s="3"/>
      <c r="B26" s="119" t="s">
        <v>57</v>
      </c>
      <c r="C26" s="119"/>
      <c r="D26" s="119"/>
      <c r="E26" s="119"/>
      <c r="F26" s="120">
        <v>0</v>
      </c>
      <c r="G26" s="120"/>
      <c r="H26" s="4"/>
    </row>
    <row r="27" spans="1:8" ht="15">
      <c r="A27" s="3"/>
      <c r="B27" s="124" t="s">
        <v>40</v>
      </c>
      <c r="C27" s="124"/>
      <c r="D27" s="124"/>
      <c r="E27" s="90" t="str">
        <f>E23</f>
        <v>Miktar (TL)</v>
      </c>
      <c r="F27" s="91"/>
      <c r="G27" s="92"/>
      <c r="H27" s="4"/>
    </row>
    <row r="28" spans="1:8" ht="15">
      <c r="A28" s="3"/>
      <c r="B28" s="125" t="s">
        <v>58</v>
      </c>
      <c r="C28" s="126"/>
      <c r="D28" s="126"/>
      <c r="E28" s="127"/>
      <c r="F28" s="111">
        <v>0</v>
      </c>
      <c r="G28" s="112"/>
      <c r="H28" s="4"/>
    </row>
    <row r="29" spans="1:8" ht="15">
      <c r="A29" s="3"/>
      <c r="B29" s="128" t="s">
        <v>59</v>
      </c>
      <c r="C29" s="129"/>
      <c r="D29" s="129"/>
      <c r="E29" s="130"/>
      <c r="F29" s="96">
        <v>0</v>
      </c>
      <c r="G29" s="97"/>
      <c r="H29" s="4"/>
    </row>
    <row r="30" spans="1:8" ht="15">
      <c r="A30" s="3"/>
      <c r="B30" s="121" t="s">
        <v>60</v>
      </c>
      <c r="C30" s="122"/>
      <c r="D30" s="122"/>
      <c r="E30" s="123"/>
      <c r="F30" s="101">
        <v>0</v>
      </c>
      <c r="G30" s="102"/>
      <c r="H30" s="4"/>
    </row>
    <row r="31" spans="1:8" ht="15">
      <c r="A31" s="3"/>
      <c r="B31" s="87" t="s">
        <v>61</v>
      </c>
      <c r="C31" s="87"/>
      <c r="D31" s="87"/>
      <c r="E31" s="87"/>
      <c r="F31" s="113">
        <f>SUM(F33)</f>
        <v>0</v>
      </c>
      <c r="G31" s="113"/>
      <c r="H31" s="4"/>
    </row>
    <row r="32" spans="1:8" ht="15">
      <c r="A32" s="3"/>
      <c r="B32" s="89" t="s">
        <v>40</v>
      </c>
      <c r="C32" s="89"/>
      <c r="D32" s="89"/>
      <c r="E32" s="90" t="str">
        <f>E27</f>
        <v>Miktar (TL)</v>
      </c>
      <c r="F32" s="91"/>
      <c r="G32" s="92"/>
      <c r="H32" s="4"/>
    </row>
    <row r="33" spans="1:8" ht="15">
      <c r="A33" s="3"/>
      <c r="B33" s="80" t="s">
        <v>62</v>
      </c>
      <c r="C33" s="81"/>
      <c r="D33" s="81"/>
      <c r="E33" s="82"/>
      <c r="F33" s="83">
        <v>0</v>
      </c>
      <c r="G33" s="84"/>
      <c r="H33" s="4"/>
    </row>
    <row r="34" spans="1:8" ht="15">
      <c r="A34" s="3"/>
      <c r="B34" s="87" t="s">
        <v>63</v>
      </c>
      <c r="C34" s="87"/>
      <c r="D34" s="87"/>
      <c r="E34" s="87"/>
      <c r="F34" s="113">
        <v>20000</v>
      </c>
      <c r="G34" s="113"/>
      <c r="H34" s="4"/>
    </row>
    <row r="35" spans="1:8" ht="15">
      <c r="A35" s="3"/>
      <c r="B35" s="89" t="s">
        <v>40</v>
      </c>
      <c r="C35" s="89"/>
      <c r="D35" s="89"/>
      <c r="E35" s="90" t="str">
        <f>E32</f>
        <v>Miktar (TL)</v>
      </c>
      <c r="F35" s="91"/>
      <c r="G35" s="92"/>
      <c r="H35" s="4"/>
    </row>
    <row r="36" spans="1:8" ht="15">
      <c r="A36" s="3"/>
      <c r="B36" s="108" t="s">
        <v>64</v>
      </c>
      <c r="C36" s="109"/>
      <c r="D36" s="109"/>
      <c r="E36" s="110"/>
      <c r="F36" s="111">
        <v>5000</v>
      </c>
      <c r="G36" s="112"/>
      <c r="H36" s="4"/>
    </row>
    <row r="37" spans="1:8" ht="15">
      <c r="A37" s="3"/>
      <c r="B37" s="93" t="s">
        <v>65</v>
      </c>
      <c r="C37" s="94"/>
      <c r="D37" s="94"/>
      <c r="E37" s="95"/>
      <c r="F37" s="96">
        <v>10000</v>
      </c>
      <c r="G37" s="97"/>
      <c r="H37" s="4"/>
    </row>
    <row r="38" spans="1:8" ht="15">
      <c r="A38" s="3"/>
      <c r="B38" s="103" t="s">
        <v>66</v>
      </c>
      <c r="C38" s="104"/>
      <c r="D38" s="104"/>
      <c r="E38" s="105"/>
      <c r="F38" s="106">
        <v>5000</v>
      </c>
      <c r="G38" s="107"/>
      <c r="H38" s="4"/>
    </row>
    <row r="39" spans="1:8" ht="15">
      <c r="A39" s="3"/>
      <c r="B39" s="114" t="s">
        <v>67</v>
      </c>
      <c r="C39" s="115"/>
      <c r="D39" s="115"/>
      <c r="E39" s="116"/>
      <c r="F39" s="117">
        <v>0</v>
      </c>
      <c r="G39" s="118"/>
      <c r="H39" s="4"/>
    </row>
    <row r="40" spans="1:8" ht="15">
      <c r="A40" s="3"/>
      <c r="B40" s="119" t="s">
        <v>68</v>
      </c>
      <c r="C40" s="119"/>
      <c r="D40" s="119"/>
      <c r="E40" s="119"/>
      <c r="F40" s="120">
        <f>SUM(F42:G44)</f>
        <v>15000</v>
      </c>
      <c r="G40" s="120"/>
      <c r="H40" s="4"/>
    </row>
    <row r="41" spans="1:8" ht="15">
      <c r="A41" s="3"/>
      <c r="B41" s="89" t="s">
        <v>40</v>
      </c>
      <c r="C41" s="89"/>
      <c r="D41" s="89"/>
      <c r="E41" s="90" t="str">
        <f>E35</f>
        <v>Miktar (TL)</v>
      </c>
      <c r="F41" s="91"/>
      <c r="G41" s="92"/>
      <c r="H41" s="4"/>
    </row>
    <row r="42" spans="1:8" ht="15">
      <c r="A42" s="3"/>
      <c r="B42" s="108" t="s">
        <v>69</v>
      </c>
      <c r="C42" s="109"/>
      <c r="D42" s="109"/>
      <c r="E42" s="110"/>
      <c r="F42" s="111">
        <v>0</v>
      </c>
      <c r="G42" s="112"/>
      <c r="H42" s="4"/>
    </row>
    <row r="43" spans="1:8" ht="15">
      <c r="A43" s="3"/>
      <c r="B43" s="93" t="s">
        <v>70</v>
      </c>
      <c r="C43" s="94"/>
      <c r="D43" s="94"/>
      <c r="E43" s="95"/>
      <c r="F43" s="96">
        <v>0</v>
      </c>
      <c r="G43" s="97"/>
      <c r="H43" s="4"/>
    </row>
    <row r="44" spans="1:8" ht="15">
      <c r="A44" s="3"/>
      <c r="B44" s="98" t="s">
        <v>71</v>
      </c>
      <c r="C44" s="99"/>
      <c r="D44" s="99"/>
      <c r="E44" s="100"/>
      <c r="F44" s="101">
        <v>15000</v>
      </c>
      <c r="G44" s="102"/>
      <c r="H44" s="4"/>
    </row>
    <row r="45" spans="1:8" ht="15">
      <c r="A45" s="3"/>
      <c r="B45" s="87" t="s">
        <v>72</v>
      </c>
      <c r="C45" s="87"/>
      <c r="D45" s="87"/>
      <c r="E45" s="87"/>
      <c r="F45" s="113">
        <f>SUM(F47:G55)</f>
        <v>28000</v>
      </c>
      <c r="G45" s="113"/>
      <c r="H45" s="4"/>
    </row>
    <row r="46" spans="1:8" ht="15">
      <c r="A46" s="3"/>
      <c r="B46" s="89" t="s">
        <v>40</v>
      </c>
      <c r="C46" s="89"/>
      <c r="D46" s="89"/>
      <c r="E46" s="90" t="str">
        <f>E41</f>
        <v>Miktar (TL)</v>
      </c>
      <c r="F46" s="91"/>
      <c r="G46" s="92"/>
      <c r="H46" s="4"/>
    </row>
    <row r="47" spans="1:8" ht="15">
      <c r="A47" s="3"/>
      <c r="B47" s="108" t="s">
        <v>73</v>
      </c>
      <c r="C47" s="109"/>
      <c r="D47" s="109"/>
      <c r="E47" s="110"/>
      <c r="F47" s="111">
        <v>15000</v>
      </c>
      <c r="G47" s="112"/>
      <c r="H47" s="4"/>
    </row>
    <row r="48" spans="1:8" ht="15">
      <c r="A48" s="3"/>
      <c r="B48" s="93" t="s">
        <v>74</v>
      </c>
      <c r="C48" s="94"/>
      <c r="D48" s="94"/>
      <c r="E48" s="95"/>
      <c r="F48" s="96">
        <v>5000</v>
      </c>
      <c r="G48" s="97"/>
      <c r="H48" s="4"/>
    </row>
    <row r="49" spans="1:8" ht="15">
      <c r="A49" s="3"/>
      <c r="B49" s="103" t="s">
        <v>75</v>
      </c>
      <c r="C49" s="104"/>
      <c r="D49" s="104"/>
      <c r="E49" s="105"/>
      <c r="F49" s="106">
        <v>1000</v>
      </c>
      <c r="G49" s="107"/>
      <c r="H49" s="4"/>
    </row>
    <row r="50" spans="1:8" ht="15">
      <c r="A50" s="3"/>
      <c r="B50" s="93" t="s">
        <v>76</v>
      </c>
      <c r="C50" s="94"/>
      <c r="D50" s="94"/>
      <c r="E50" s="95"/>
      <c r="F50" s="96">
        <v>2000</v>
      </c>
      <c r="G50" s="97"/>
      <c r="H50" s="4"/>
    </row>
    <row r="51" spans="1:8" ht="15">
      <c r="A51" s="3"/>
      <c r="B51" s="103" t="s">
        <v>77</v>
      </c>
      <c r="C51" s="104"/>
      <c r="D51" s="104"/>
      <c r="E51" s="105"/>
      <c r="F51" s="106">
        <v>0</v>
      </c>
      <c r="G51" s="107"/>
      <c r="H51" s="4"/>
    </row>
    <row r="52" spans="1:8" ht="15">
      <c r="A52" s="3"/>
      <c r="B52" s="93" t="s">
        <v>78</v>
      </c>
      <c r="C52" s="94"/>
      <c r="D52" s="94"/>
      <c r="E52" s="95"/>
      <c r="F52" s="96">
        <v>0</v>
      </c>
      <c r="G52" s="97"/>
      <c r="H52" s="4"/>
    </row>
    <row r="53" spans="1:8" ht="15">
      <c r="A53" s="3"/>
      <c r="B53" s="103" t="s">
        <v>79</v>
      </c>
      <c r="C53" s="104"/>
      <c r="D53" s="104"/>
      <c r="E53" s="105"/>
      <c r="F53" s="106">
        <v>5000</v>
      </c>
      <c r="G53" s="107"/>
      <c r="H53" s="4"/>
    </row>
    <row r="54" spans="1:8" ht="15">
      <c r="A54" s="3"/>
      <c r="B54" s="93" t="s">
        <v>80</v>
      </c>
      <c r="C54" s="94"/>
      <c r="D54" s="94"/>
      <c r="E54" s="95"/>
      <c r="F54" s="96">
        <v>0</v>
      </c>
      <c r="G54" s="97"/>
      <c r="H54" s="4"/>
    </row>
    <row r="55" spans="1:8" ht="15">
      <c r="A55" s="3"/>
      <c r="B55" s="98" t="s">
        <v>81</v>
      </c>
      <c r="C55" s="99"/>
      <c r="D55" s="99"/>
      <c r="E55" s="100"/>
      <c r="F55" s="101">
        <v>0</v>
      </c>
      <c r="G55" s="102"/>
      <c r="H55" s="4"/>
    </row>
    <row r="56" spans="1:8" ht="15">
      <c r="A56" s="3"/>
      <c r="B56" s="87" t="s">
        <v>82</v>
      </c>
      <c r="C56" s="87"/>
      <c r="D56" s="87"/>
      <c r="E56" s="87"/>
      <c r="F56" s="113">
        <v>0</v>
      </c>
      <c r="G56" s="113"/>
      <c r="H56" s="4"/>
    </row>
    <row r="57" spans="1:8" ht="15">
      <c r="A57" s="3"/>
      <c r="B57" s="89" t="s">
        <v>40</v>
      </c>
      <c r="C57" s="89"/>
      <c r="D57" s="89"/>
      <c r="E57" s="90" t="str">
        <f>E46</f>
        <v>Miktar (TL)</v>
      </c>
      <c r="F57" s="91"/>
      <c r="G57" s="92"/>
      <c r="H57" s="4"/>
    </row>
    <row r="58" spans="1:8" ht="15">
      <c r="A58" s="3"/>
      <c r="B58" s="108" t="s">
        <v>83</v>
      </c>
      <c r="C58" s="109"/>
      <c r="D58" s="109"/>
      <c r="E58" s="110"/>
      <c r="F58" s="111">
        <v>0</v>
      </c>
      <c r="G58" s="112"/>
      <c r="H58" s="4"/>
    </row>
    <row r="59" spans="1:8" ht="15">
      <c r="A59" s="3"/>
      <c r="B59" s="93" t="s">
        <v>84</v>
      </c>
      <c r="C59" s="94"/>
      <c r="D59" s="94"/>
      <c r="E59" s="95"/>
      <c r="F59" s="96">
        <v>0</v>
      </c>
      <c r="G59" s="97"/>
      <c r="H59" s="4"/>
    </row>
    <row r="60" spans="1:8" ht="15">
      <c r="A60" s="3"/>
      <c r="B60" s="103" t="s">
        <v>85</v>
      </c>
      <c r="C60" s="104"/>
      <c r="D60" s="104"/>
      <c r="E60" s="105"/>
      <c r="F60" s="106">
        <v>0</v>
      </c>
      <c r="G60" s="107"/>
      <c r="H60" s="4"/>
    </row>
    <row r="61" spans="1:8" ht="15">
      <c r="A61" s="3"/>
      <c r="B61" s="93" t="s">
        <v>86</v>
      </c>
      <c r="C61" s="94"/>
      <c r="D61" s="94"/>
      <c r="E61" s="95"/>
      <c r="F61" s="96">
        <v>0</v>
      </c>
      <c r="G61" s="97"/>
      <c r="H61" s="4"/>
    </row>
    <row r="62" spans="1:8" ht="15">
      <c r="A62" s="3"/>
      <c r="B62" s="103" t="s">
        <v>87</v>
      </c>
      <c r="C62" s="104"/>
      <c r="D62" s="104"/>
      <c r="E62" s="105"/>
      <c r="F62" s="106">
        <v>0</v>
      </c>
      <c r="G62" s="107"/>
      <c r="H62" s="4"/>
    </row>
    <row r="63" spans="1:8" ht="15">
      <c r="A63" s="3"/>
      <c r="B63" s="93" t="s">
        <v>88</v>
      </c>
      <c r="C63" s="94"/>
      <c r="D63" s="94"/>
      <c r="E63" s="95"/>
      <c r="F63" s="96">
        <v>0</v>
      </c>
      <c r="G63" s="97"/>
      <c r="H63" s="4"/>
    </row>
    <row r="64" spans="1:8" ht="15">
      <c r="A64" s="3"/>
      <c r="B64" s="98" t="s">
        <v>89</v>
      </c>
      <c r="C64" s="99"/>
      <c r="D64" s="99"/>
      <c r="E64" s="100"/>
      <c r="F64" s="101">
        <v>0</v>
      </c>
      <c r="G64" s="102"/>
      <c r="H64" s="4"/>
    </row>
    <row r="65" spans="1:8" ht="15">
      <c r="A65" s="3"/>
      <c r="B65" s="87" t="s">
        <v>90</v>
      </c>
      <c r="C65" s="87"/>
      <c r="D65" s="87"/>
      <c r="E65" s="87"/>
      <c r="F65" s="168">
        <v>150000</v>
      </c>
      <c r="G65" s="168"/>
      <c r="H65" s="4"/>
    </row>
    <row r="66" spans="1:8" ht="15">
      <c r="A66" s="3"/>
      <c r="B66" s="89" t="s">
        <v>40</v>
      </c>
      <c r="C66" s="89"/>
      <c r="D66" s="89"/>
      <c r="E66" s="90" t="str">
        <f>E57</f>
        <v>Miktar (TL)</v>
      </c>
      <c r="F66" s="91"/>
      <c r="G66" s="92"/>
      <c r="H66" s="4"/>
    </row>
    <row r="67" spans="1:8" ht="15">
      <c r="A67" s="3"/>
      <c r="B67" s="80" t="s">
        <v>90</v>
      </c>
      <c r="C67" s="81"/>
      <c r="D67" s="81"/>
      <c r="E67" s="82"/>
      <c r="F67" s="83">
        <v>150000</v>
      </c>
      <c r="G67" s="84"/>
      <c r="H67" s="4"/>
    </row>
    <row r="68" spans="1:8" ht="15">
      <c r="A68" s="3"/>
      <c r="B68" s="87" t="s">
        <v>91</v>
      </c>
      <c r="C68" s="87"/>
      <c r="D68" s="87"/>
      <c r="E68" s="87"/>
      <c r="F68" s="88">
        <f>SUM(F70)</f>
        <v>0</v>
      </c>
      <c r="G68" s="88"/>
      <c r="H68" s="4"/>
    </row>
    <row r="69" spans="1:8" ht="15">
      <c r="A69" s="3"/>
      <c r="B69" s="89" t="s">
        <v>40</v>
      </c>
      <c r="C69" s="89"/>
      <c r="D69" s="89"/>
      <c r="E69" s="90" t="str">
        <f>E66</f>
        <v>Miktar (TL)</v>
      </c>
      <c r="F69" s="91"/>
      <c r="G69" s="92"/>
      <c r="H69" s="4"/>
    </row>
    <row r="70" spans="1:8" ht="15">
      <c r="A70" s="3"/>
      <c r="B70" s="80" t="s">
        <v>91</v>
      </c>
      <c r="C70" s="81"/>
      <c r="D70" s="81"/>
      <c r="E70" s="82"/>
      <c r="F70" s="83">
        <v>0</v>
      </c>
      <c r="G70" s="84"/>
      <c r="H70" s="4"/>
    </row>
    <row r="71" spans="1:8" ht="15">
      <c r="A71" s="3"/>
      <c r="B71" s="87" t="s">
        <v>92</v>
      </c>
      <c r="C71" s="87"/>
      <c r="D71" s="87"/>
      <c r="E71" s="87"/>
      <c r="F71" s="88">
        <f>SUM(F73)</f>
        <v>0</v>
      </c>
      <c r="G71" s="88"/>
      <c r="H71" s="4"/>
    </row>
    <row r="72" spans="1:8" ht="15">
      <c r="A72" s="3"/>
      <c r="B72" s="89" t="s">
        <v>40</v>
      </c>
      <c r="C72" s="89"/>
      <c r="D72" s="89"/>
      <c r="E72" s="90" t="str">
        <f>E69</f>
        <v>Miktar (TL)</v>
      </c>
      <c r="F72" s="91"/>
      <c r="G72" s="92"/>
      <c r="H72" s="4"/>
    </row>
    <row r="73" spans="1:8" ht="15">
      <c r="A73" s="3"/>
      <c r="B73" s="80" t="s">
        <v>93</v>
      </c>
      <c r="C73" s="81"/>
      <c r="D73" s="81"/>
      <c r="E73" s="82"/>
      <c r="F73" s="83">
        <v>0</v>
      </c>
      <c r="G73" s="84"/>
      <c r="H73" s="4"/>
    </row>
    <row r="74" spans="1:8" ht="15">
      <c r="A74" s="3"/>
      <c r="B74" s="85" t="s">
        <v>94</v>
      </c>
      <c r="C74" s="85"/>
      <c r="D74" s="85"/>
      <c r="E74" s="85"/>
      <c r="F74" s="169">
        <f>SUM(F7,F16,F22,F26,F31,F34,F40,F45,F56,F65,F68,F71)</f>
        <v>242000</v>
      </c>
      <c r="G74" s="169"/>
      <c r="H74" s="4"/>
    </row>
    <row r="75" spans="1:8" ht="15">
      <c r="A75" s="5"/>
      <c r="B75" s="86"/>
      <c r="C75" s="86"/>
      <c r="D75" s="86"/>
      <c r="E75" s="86"/>
      <c r="F75" s="170"/>
      <c r="G75" s="170"/>
      <c r="H75" s="6"/>
    </row>
  </sheetData>
  <sheetProtection/>
  <mergeCells count="145">
    <mergeCell ref="A2:A3"/>
    <mergeCell ref="B2:G2"/>
    <mergeCell ref="B3:C3"/>
    <mergeCell ref="F3:G3"/>
    <mergeCell ref="B4:G4"/>
    <mergeCell ref="A5:G5"/>
    <mergeCell ref="B6:D6"/>
    <mergeCell ref="E6:G6"/>
    <mergeCell ref="B7:E7"/>
    <mergeCell ref="F7:G7"/>
    <mergeCell ref="B8:D8"/>
    <mergeCell ref="E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D17"/>
    <mergeCell ref="E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B23:D23"/>
    <mergeCell ref="E23:G23"/>
    <mergeCell ref="B24:E24"/>
    <mergeCell ref="F24:G24"/>
    <mergeCell ref="B25:E25"/>
    <mergeCell ref="F25:G25"/>
    <mergeCell ref="B26:E26"/>
    <mergeCell ref="F26:G26"/>
    <mergeCell ref="B27:D27"/>
    <mergeCell ref="E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D32"/>
    <mergeCell ref="E32:G32"/>
    <mergeCell ref="B33:E33"/>
    <mergeCell ref="F33:G33"/>
    <mergeCell ref="B34:E34"/>
    <mergeCell ref="F34:G34"/>
    <mergeCell ref="B35:D35"/>
    <mergeCell ref="E35:G35"/>
    <mergeCell ref="B36:E36"/>
    <mergeCell ref="F36:G36"/>
    <mergeCell ref="B37:E37"/>
    <mergeCell ref="F37:G37"/>
    <mergeCell ref="B38:E38"/>
    <mergeCell ref="F38:G38"/>
    <mergeCell ref="B39:E39"/>
    <mergeCell ref="F39:G39"/>
    <mergeCell ref="B40:E40"/>
    <mergeCell ref="F40:G40"/>
    <mergeCell ref="B41:D41"/>
    <mergeCell ref="E41:G41"/>
    <mergeCell ref="B42:E42"/>
    <mergeCell ref="F42:G42"/>
    <mergeCell ref="B43:E43"/>
    <mergeCell ref="F43:G43"/>
    <mergeCell ref="B44:E44"/>
    <mergeCell ref="F44:G44"/>
    <mergeCell ref="B45:E45"/>
    <mergeCell ref="F45:G45"/>
    <mergeCell ref="B46:D46"/>
    <mergeCell ref="E46:G46"/>
    <mergeCell ref="B47:E47"/>
    <mergeCell ref="F47:G47"/>
    <mergeCell ref="B48:E48"/>
    <mergeCell ref="F48:G48"/>
    <mergeCell ref="B49:E49"/>
    <mergeCell ref="F49:G49"/>
    <mergeCell ref="B50:E50"/>
    <mergeCell ref="F50:G50"/>
    <mergeCell ref="B51:E51"/>
    <mergeCell ref="F51:G51"/>
    <mergeCell ref="B52:E52"/>
    <mergeCell ref="F52:G52"/>
    <mergeCell ref="B53:E53"/>
    <mergeCell ref="F53:G53"/>
    <mergeCell ref="B54:E54"/>
    <mergeCell ref="F54:G54"/>
    <mergeCell ref="B55:E55"/>
    <mergeCell ref="F55:G55"/>
    <mergeCell ref="B56:E56"/>
    <mergeCell ref="F56:G56"/>
    <mergeCell ref="B57:D57"/>
    <mergeCell ref="E57:G57"/>
    <mergeCell ref="B58:E58"/>
    <mergeCell ref="F58:G58"/>
    <mergeCell ref="B59:E59"/>
    <mergeCell ref="F59:G59"/>
    <mergeCell ref="B60:E60"/>
    <mergeCell ref="F60:G60"/>
    <mergeCell ref="B61:E61"/>
    <mergeCell ref="F61:G61"/>
    <mergeCell ref="B62:E62"/>
    <mergeCell ref="F62:G62"/>
    <mergeCell ref="B64:E64"/>
    <mergeCell ref="F64:G64"/>
    <mergeCell ref="B71:E71"/>
    <mergeCell ref="F71:G71"/>
    <mergeCell ref="B66:D66"/>
    <mergeCell ref="E66:G66"/>
    <mergeCell ref="B67:E67"/>
    <mergeCell ref="F67:G67"/>
    <mergeCell ref="F70:G70"/>
    <mergeCell ref="B1:G1"/>
    <mergeCell ref="B72:D72"/>
    <mergeCell ref="E72:G72"/>
    <mergeCell ref="B69:D69"/>
    <mergeCell ref="E69:G69"/>
    <mergeCell ref="B70:E70"/>
    <mergeCell ref="B65:E65"/>
    <mergeCell ref="F65:G65"/>
    <mergeCell ref="B63:E63"/>
    <mergeCell ref="F63:G63"/>
    <mergeCell ref="B73:E73"/>
    <mergeCell ref="F73:G73"/>
    <mergeCell ref="B74:E75"/>
    <mergeCell ref="F74:G75"/>
    <mergeCell ref="B68:E68"/>
    <mergeCell ref="F68:G68"/>
  </mergeCells>
  <printOptions/>
  <pageMargins left="0.7" right="0.7" top="0.75" bottom="0.75" header="0.3" footer="0.3"/>
  <pageSetup fitToWidth="0" fitToHeight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"/>
  <dimension ref="A1:C54"/>
  <sheetViews>
    <sheetView zoomScalePageLayoutView="0" workbookViewId="0" topLeftCell="A1">
      <selection activeCell="A1" sqref="A1:C54"/>
    </sheetView>
  </sheetViews>
  <sheetFormatPr defaultColWidth="9.140625" defaultRowHeight="15"/>
  <cols>
    <col min="1" max="1" width="42.140625" style="0" customWidth="1"/>
    <col min="2" max="2" width="21.7109375" style="0" customWidth="1"/>
    <col min="3" max="3" width="77.57421875" style="0" customWidth="1"/>
  </cols>
  <sheetData>
    <row r="1" spans="1:3" ht="16.5">
      <c r="A1" s="137"/>
      <c r="B1" s="138" t="s">
        <v>97</v>
      </c>
      <c r="C1" s="139"/>
    </row>
    <row r="2" spans="1:3" ht="15">
      <c r="A2" s="167" t="s">
        <v>12</v>
      </c>
      <c r="B2" s="167"/>
      <c r="C2" s="167"/>
    </row>
    <row r="3" spans="1:3" ht="24.75" thickBot="1">
      <c r="A3" s="140"/>
      <c r="B3" s="141" t="s">
        <v>6</v>
      </c>
      <c r="C3" s="142" t="s">
        <v>10</v>
      </c>
    </row>
    <row r="4" spans="1:3" ht="24.75" thickBot="1">
      <c r="A4" s="143"/>
      <c r="B4" s="144" t="s">
        <v>98</v>
      </c>
      <c r="C4" s="145"/>
    </row>
    <row r="5" spans="1:3" ht="16.5" thickBot="1">
      <c r="A5" s="143"/>
      <c r="B5" s="146" t="s">
        <v>99</v>
      </c>
      <c r="C5" s="147">
        <v>0</v>
      </c>
    </row>
    <row r="6" spans="1:3" ht="24.75" thickBot="1">
      <c r="A6" s="165"/>
      <c r="B6" s="152" t="s">
        <v>6</v>
      </c>
      <c r="C6" s="153" t="s">
        <v>9</v>
      </c>
    </row>
    <row r="7" spans="1:3" ht="15.75" thickBot="1">
      <c r="A7" s="166"/>
      <c r="B7" s="154" t="s">
        <v>100</v>
      </c>
      <c r="C7" s="149"/>
    </row>
    <row r="8" spans="1:3" ht="24.75" thickBot="1">
      <c r="A8" s="166"/>
      <c r="B8" s="155" t="s">
        <v>101</v>
      </c>
      <c r="C8" s="156"/>
    </row>
    <row r="9" spans="1:3" ht="16.5" thickBot="1">
      <c r="A9" s="148"/>
      <c r="B9" s="150" t="s">
        <v>102</v>
      </c>
      <c r="C9" s="157">
        <v>150000</v>
      </c>
    </row>
    <row r="10" spans="1:3" ht="24.75" thickBot="1">
      <c r="A10" s="166"/>
      <c r="B10" s="152" t="s">
        <v>6</v>
      </c>
      <c r="C10" s="153" t="s">
        <v>9</v>
      </c>
    </row>
    <row r="11" spans="1:3" ht="24.75" thickBot="1">
      <c r="A11" s="166"/>
      <c r="B11" s="154" t="s">
        <v>103</v>
      </c>
      <c r="C11" s="149"/>
    </row>
    <row r="12" spans="1:3" ht="24">
      <c r="A12" s="166"/>
      <c r="B12" s="158" t="s">
        <v>3</v>
      </c>
      <c r="C12" s="151"/>
    </row>
    <row r="13" spans="1:3" ht="24.75" thickBot="1">
      <c r="A13" s="166"/>
      <c r="B13" s="154" t="s">
        <v>104</v>
      </c>
      <c r="C13" s="149"/>
    </row>
    <row r="14" spans="1:3" ht="15">
      <c r="A14" s="166"/>
      <c r="B14" s="158" t="s">
        <v>4</v>
      </c>
      <c r="C14" s="151"/>
    </row>
    <row r="15" spans="1:3" ht="24.75" thickBot="1">
      <c r="A15" s="166"/>
      <c r="B15" s="159" t="s">
        <v>2</v>
      </c>
      <c r="C15" s="160"/>
    </row>
    <row r="16" spans="1:3" ht="16.5" thickBot="1">
      <c r="A16" s="143"/>
      <c r="B16" s="146" t="s">
        <v>105</v>
      </c>
      <c r="C16" s="147">
        <v>0</v>
      </c>
    </row>
    <row r="17" spans="1:3" ht="24.75" thickBot="1">
      <c r="A17" s="165"/>
      <c r="B17" s="152" t="s">
        <v>6</v>
      </c>
      <c r="C17" s="153" t="s">
        <v>9</v>
      </c>
    </row>
    <row r="18" spans="1:3" ht="36.75" thickBot="1">
      <c r="A18" s="166"/>
      <c r="B18" s="154" t="s">
        <v>106</v>
      </c>
      <c r="C18" s="149"/>
    </row>
    <row r="19" spans="1:3" ht="15">
      <c r="A19" s="166"/>
      <c r="B19" s="158" t="s">
        <v>107</v>
      </c>
      <c r="C19" s="151"/>
    </row>
    <row r="20" spans="1:3" ht="24.75" thickBot="1">
      <c r="A20" s="166"/>
      <c r="B20" s="159" t="s">
        <v>108</v>
      </c>
      <c r="C20" s="160"/>
    </row>
    <row r="21" spans="1:3" ht="24.75" thickBot="1">
      <c r="A21" s="148"/>
      <c r="B21" s="150" t="s">
        <v>5</v>
      </c>
      <c r="C21" s="161">
        <v>0</v>
      </c>
    </row>
    <row r="22" spans="1:3" ht="24.75" thickBot="1">
      <c r="A22" s="166"/>
      <c r="B22" s="152" t="s">
        <v>6</v>
      </c>
      <c r="C22" s="153" t="s">
        <v>9</v>
      </c>
    </row>
    <row r="23" spans="1:3" ht="24.75" thickBot="1">
      <c r="A23" s="166"/>
      <c r="B23" s="154" t="s">
        <v>109</v>
      </c>
      <c r="C23" s="149"/>
    </row>
    <row r="24" spans="1:3" ht="15.75" thickBot="1">
      <c r="A24" s="166"/>
      <c r="B24" s="155" t="s">
        <v>110</v>
      </c>
      <c r="C24" s="156"/>
    </row>
    <row r="25" spans="1:3" ht="16.5" thickBot="1">
      <c r="A25" s="143"/>
      <c r="B25" s="146" t="s">
        <v>8</v>
      </c>
      <c r="C25" s="147">
        <v>0</v>
      </c>
    </row>
    <row r="26" spans="1:3" ht="24.75" thickBot="1">
      <c r="A26" s="165"/>
      <c r="B26" s="152" t="s">
        <v>6</v>
      </c>
      <c r="C26" s="153" t="s">
        <v>9</v>
      </c>
    </row>
    <row r="27" spans="1:3" ht="15.75" thickBot="1">
      <c r="A27" s="166"/>
      <c r="B27" s="159" t="s">
        <v>13</v>
      </c>
      <c r="C27" s="160"/>
    </row>
    <row r="28" spans="1:3" ht="16.5" thickBot="1">
      <c r="A28" s="148"/>
      <c r="B28" s="150" t="s">
        <v>14</v>
      </c>
      <c r="C28" s="161">
        <v>0</v>
      </c>
    </row>
    <row r="29" spans="1:3" ht="24.75" thickBot="1">
      <c r="A29" s="166"/>
      <c r="B29" s="152" t="s">
        <v>6</v>
      </c>
      <c r="C29" s="153" t="s">
        <v>9</v>
      </c>
    </row>
    <row r="30" spans="1:3" ht="24.75" thickBot="1">
      <c r="A30" s="166"/>
      <c r="B30" s="154" t="s">
        <v>111</v>
      </c>
      <c r="C30" s="149"/>
    </row>
    <row r="31" spans="1:3" ht="24">
      <c r="A31" s="166"/>
      <c r="B31" s="158" t="s">
        <v>112</v>
      </c>
      <c r="C31" s="151"/>
    </row>
    <row r="32" spans="1:3" ht="15.75" thickBot="1">
      <c r="A32" s="166"/>
      <c r="B32" s="154" t="s">
        <v>113</v>
      </c>
      <c r="C32" s="149"/>
    </row>
    <row r="33" spans="1:3" ht="15">
      <c r="A33" s="166"/>
      <c r="B33" s="158" t="s">
        <v>114</v>
      </c>
      <c r="C33" s="151"/>
    </row>
    <row r="34" spans="1:3" ht="15.75" thickBot="1">
      <c r="A34" s="166"/>
      <c r="B34" s="154" t="s">
        <v>115</v>
      </c>
      <c r="C34" s="149"/>
    </row>
    <row r="35" spans="1:3" ht="24">
      <c r="A35" s="166"/>
      <c r="B35" s="158" t="s">
        <v>116</v>
      </c>
      <c r="C35" s="151"/>
    </row>
    <row r="36" spans="1:3" ht="24.75" thickBot="1">
      <c r="A36" s="166"/>
      <c r="B36" s="154" t="s">
        <v>117</v>
      </c>
      <c r="C36" s="149"/>
    </row>
    <row r="37" spans="1:3" ht="24">
      <c r="A37" s="166"/>
      <c r="B37" s="158" t="s">
        <v>118</v>
      </c>
      <c r="C37" s="151"/>
    </row>
    <row r="38" spans="1:3" ht="15.75" thickBot="1">
      <c r="A38" s="166"/>
      <c r="B38" s="154" t="s">
        <v>119</v>
      </c>
      <c r="C38" s="149"/>
    </row>
    <row r="39" spans="1:3" ht="24">
      <c r="A39" s="166"/>
      <c r="B39" s="158" t="s">
        <v>120</v>
      </c>
      <c r="C39" s="151"/>
    </row>
    <row r="40" spans="1:3" ht="24.75" thickBot="1">
      <c r="A40" s="166"/>
      <c r="B40" s="159" t="s">
        <v>121</v>
      </c>
      <c r="C40" s="160"/>
    </row>
    <row r="41" spans="1:3" ht="16.5" thickBot="1">
      <c r="A41" s="143"/>
      <c r="B41" s="146" t="s">
        <v>26</v>
      </c>
      <c r="C41" s="162">
        <v>92000</v>
      </c>
    </row>
    <row r="42" spans="1:3" ht="15.75" thickBot="1">
      <c r="A42" s="165"/>
      <c r="B42" s="152" t="s">
        <v>6</v>
      </c>
      <c r="C42" s="153" t="s">
        <v>9</v>
      </c>
    </row>
    <row r="43" spans="1:3" ht="15.75" thickBot="1">
      <c r="A43" s="166"/>
      <c r="B43" s="154" t="s">
        <v>122</v>
      </c>
      <c r="C43" s="149"/>
    </row>
    <row r="44" spans="1:3" ht="15">
      <c r="A44" s="166"/>
      <c r="B44" s="158" t="s">
        <v>123</v>
      </c>
      <c r="C44" s="151"/>
    </row>
    <row r="45" spans="1:3" ht="24.75" thickBot="1">
      <c r="A45" s="166"/>
      <c r="B45" s="154" t="s">
        <v>124</v>
      </c>
      <c r="C45" s="149"/>
    </row>
    <row r="46" spans="1:3" ht="15">
      <c r="A46" s="166"/>
      <c r="B46" s="158" t="s">
        <v>125</v>
      </c>
      <c r="C46" s="151"/>
    </row>
    <row r="47" spans="1:3" ht="24.75" thickBot="1">
      <c r="A47" s="166"/>
      <c r="B47" s="164" t="s">
        <v>126</v>
      </c>
      <c r="C47" s="163"/>
    </row>
    <row r="48" spans="1:3" ht="15">
      <c r="A48" s="166"/>
      <c r="B48" s="158" t="s">
        <v>127</v>
      </c>
      <c r="C48" s="151"/>
    </row>
    <row r="49" spans="1:3" ht="15.75" thickBot="1">
      <c r="A49" s="166"/>
      <c r="B49" s="154" t="s">
        <v>128</v>
      </c>
      <c r="C49" s="149"/>
    </row>
    <row r="50" spans="1:3" ht="15">
      <c r="A50" s="166"/>
      <c r="B50" s="158" t="s">
        <v>129</v>
      </c>
      <c r="C50" s="151"/>
    </row>
    <row r="51" spans="1:3" ht="24.75" thickBot="1">
      <c r="A51" s="166"/>
      <c r="B51" s="154" t="s">
        <v>130</v>
      </c>
      <c r="C51" s="149"/>
    </row>
    <row r="52" spans="1:3" ht="15">
      <c r="A52" s="166"/>
      <c r="B52" s="158" t="s">
        <v>131</v>
      </c>
      <c r="C52" s="151"/>
    </row>
    <row r="53" spans="1:3" ht="24.75" thickBot="1">
      <c r="A53" s="166"/>
      <c r="B53" s="154" t="s">
        <v>132</v>
      </c>
      <c r="C53" s="149"/>
    </row>
    <row r="54" spans="1:3" ht="15.75" thickBot="1">
      <c r="A54" s="166"/>
      <c r="B54" s="155" t="s">
        <v>133</v>
      </c>
      <c r="C54" s="156"/>
    </row>
  </sheetData>
  <sheetProtection/>
  <mergeCells count="8">
    <mergeCell ref="A42:A54"/>
    <mergeCell ref="A2:C2"/>
    <mergeCell ref="A6:A8"/>
    <mergeCell ref="A10:A15"/>
    <mergeCell ref="A17:A20"/>
    <mergeCell ref="A22:A24"/>
    <mergeCell ref="A26:A27"/>
    <mergeCell ref="A29:A40"/>
  </mergeCells>
  <hyperlinks>
    <hyperlink ref="C1" r:id="rId1" display="javascript:void(0)"/>
  </hyperlinks>
  <printOptions/>
  <pageMargins left="0.7" right="0.7" top="0.75" bottom="0.75" header="0.3" footer="0.3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LEYLA YAZICI</dc:creator>
  <cp:keywords/>
  <dc:description/>
  <cp:lastModifiedBy>ASUS-PC</cp:lastModifiedBy>
  <cp:lastPrinted>2021-06-16T10:25:53Z</cp:lastPrinted>
  <dcterms:created xsi:type="dcterms:W3CDTF">2011-01-25T14:31:27Z</dcterms:created>
  <dcterms:modified xsi:type="dcterms:W3CDTF">2021-06-16T10:35:28Z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